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<sst xmlns="http://schemas.openxmlformats.org/spreadsheetml/2006/main" count="786" uniqueCount="197">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</sst>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124.2</c:v>
                </c:pt>
                <c:pt idx="142">
                  <c:v>124.8</c:v>
                </c:pt>
                <c:pt idx="143">
                  <c:v>136.4</c:v>
                </c:pt>
                <c:pt idx="144">
                  <c:v>123.9</c:v>
                </c:pt>
                <c:pt idx="145">
                  <c:v>127.4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72.9562</c:v>
                </c:pt>
                <c:pt idx="1">
                  <c:v>73.8462</c:v>
                </c:pt>
                <c:pt idx="2">
                  <c:v>73.5545</c:v>
                </c:pt>
                <c:pt idx="3">
                  <c:v>74.8334</c:v>
                </c:pt>
                <c:pt idx="4">
                  <c:v>75.2638</c:v>
                </c:pt>
                <c:pt idx="5">
                  <c:v>77.0556</c:v>
                </c:pt>
                <c:pt idx="6">
                  <c:v>75.689</c:v>
                </c:pt>
                <c:pt idx="7">
                  <c:v>76.2539</c:v>
                </c:pt>
                <c:pt idx="8">
                  <c:v>78.0649</c:v>
                </c:pt>
                <c:pt idx="9">
                  <c:v>77.1466</c:v>
                </c:pt>
                <c:pt idx="10">
                  <c:v>77.7842</c:v>
                </c:pt>
                <c:pt idx="11">
                  <c:v>79.5227</c:v>
                </c:pt>
                <c:pt idx="12">
                  <c:v>78.3719</c:v>
                </c:pt>
                <c:pt idx="13">
                  <c:v>78.6719</c:v>
                </c:pt>
                <c:pt idx="14">
                  <c:v>79.9135</c:v>
                </c:pt>
                <c:pt idx="15">
                  <c:v>79.119</c:v>
                </c:pt>
                <c:pt idx="16">
                  <c:v>79.9498</c:v>
                </c:pt>
                <c:pt idx="17">
                  <c:v>79.9536</c:v>
                </c:pt>
                <c:pt idx="18">
                  <c:v>79.7063</c:v>
                </c:pt>
                <c:pt idx="19">
                  <c:v>80.9702</c:v>
                </c:pt>
                <c:pt idx="20">
                  <c:v>80.0182</c:v>
                </c:pt>
                <c:pt idx="21">
                  <c:v>81.6124</c:v>
                </c:pt>
                <c:pt idx="22">
                  <c:v>82.6929</c:v>
                </c:pt>
                <c:pt idx="23">
                  <c:v>81.2976</c:v>
                </c:pt>
                <c:pt idx="24">
                  <c:v>83.3269</c:v>
                </c:pt>
                <c:pt idx="25">
                  <c:v>82.6515</c:v>
                </c:pt>
                <c:pt idx="26">
                  <c:v>82.268</c:v>
                </c:pt>
                <c:pt idx="27">
                  <c:v>82.65</c:v>
                </c:pt>
                <c:pt idx="28">
                  <c:v>83.9074</c:v>
                </c:pt>
                <c:pt idx="29">
                  <c:v>83.007</c:v>
                </c:pt>
                <c:pt idx="30">
                  <c:v>84.7343</c:v>
                </c:pt>
                <c:pt idx="31">
                  <c:v>85.5224</c:v>
                </c:pt>
                <c:pt idx="32">
                  <c:v>85.0726</c:v>
                </c:pt>
                <c:pt idx="33">
                  <c:v>85.8948</c:v>
                </c:pt>
                <c:pt idx="34">
                  <c:v>85.3455</c:v>
                </c:pt>
                <c:pt idx="35">
                  <c:v>85.3798</c:v>
                </c:pt>
                <c:pt idx="36">
                  <c:v>87.9264</c:v>
                </c:pt>
                <c:pt idx="37">
                  <c:v>88.0646</c:v>
                </c:pt>
                <c:pt idx="38">
                  <c:v>87.632</c:v>
                </c:pt>
                <c:pt idx="39">
                  <c:v>89.841</c:v>
                </c:pt>
                <c:pt idx="40">
                  <c:v>88.8872</c:v>
                </c:pt>
                <c:pt idx="41">
                  <c:v>88.2012</c:v>
                </c:pt>
                <c:pt idx="42">
                  <c:v>90.9678</c:v>
                </c:pt>
                <c:pt idx="43">
                  <c:v>89.8178</c:v>
                </c:pt>
                <c:pt idx="44">
                  <c:v>90.3969</c:v>
                </c:pt>
                <c:pt idx="45">
                  <c:v>91.2919</c:v>
                </c:pt>
                <c:pt idx="46">
                  <c:v>91.0018</c:v>
                </c:pt>
                <c:pt idx="47">
                  <c:v>92.2628</c:v>
                </c:pt>
                <c:pt idx="48">
                  <c:v>91.5388</c:v>
                </c:pt>
                <c:pt idx="49">
                  <c:v>91.7681</c:v>
                </c:pt>
                <c:pt idx="50">
                  <c:v>92.4378</c:v>
                </c:pt>
                <c:pt idx="51">
                  <c:v>93.3593</c:v>
                </c:pt>
                <c:pt idx="52">
                  <c:v>92.4885</c:v>
                </c:pt>
                <c:pt idx="53">
                  <c:v>92.2758</c:v>
                </c:pt>
                <c:pt idx="54">
                  <c:v>95.8924</c:v>
                </c:pt>
                <c:pt idx="55">
                  <c:v>94.0497</c:v>
                </c:pt>
                <c:pt idx="56">
                  <c:v>94.3928</c:v>
                </c:pt>
                <c:pt idx="57">
                  <c:v>95.9382</c:v>
                </c:pt>
                <c:pt idx="58">
                  <c:v>95.3037</c:v>
                </c:pt>
                <c:pt idx="59">
                  <c:v>96.4355</c:v>
                </c:pt>
                <c:pt idx="60">
                  <c:v>95.9978</c:v>
                </c:pt>
                <c:pt idx="61">
                  <c:v>97.0557</c:v>
                </c:pt>
                <c:pt idx="62">
                  <c:v>98.641</c:v>
                </c:pt>
                <c:pt idx="63">
                  <c:v>97.7339</c:v>
                </c:pt>
                <c:pt idx="64">
                  <c:v>98.6386</c:v>
                </c:pt>
                <c:pt idx="65">
                  <c:v>101.627</c:v>
                </c:pt>
                <c:pt idx="66">
                  <c:v>99.2527</c:v>
                </c:pt>
                <c:pt idx="67">
                  <c:v>100.183</c:v>
                </c:pt>
                <c:pt idx="68">
                  <c:v>103.013</c:v>
                </c:pt>
                <c:pt idx="69">
                  <c:v>101.246</c:v>
                </c:pt>
                <c:pt idx="70">
                  <c:v>102.307</c:v>
                </c:pt>
                <c:pt idx="71">
                  <c:v>104.628</c:v>
                </c:pt>
                <c:pt idx="72">
                  <c:v>103.634</c:v>
                </c:pt>
                <c:pt idx="73">
                  <c:v>105.892</c:v>
                </c:pt>
                <c:pt idx="74">
                  <c:v>106.732</c:v>
                </c:pt>
                <c:pt idx="75">
                  <c:v>105.481</c:v>
                </c:pt>
                <c:pt idx="76">
                  <c:v>105.719</c:v>
                </c:pt>
                <c:pt idx="77">
                  <c:v>107.964</c:v>
                </c:pt>
                <c:pt idx="78">
                  <c:v>106.167</c:v>
                </c:pt>
                <c:pt idx="79">
                  <c:v>108.251</c:v>
                </c:pt>
                <c:pt idx="80">
                  <c:v>107.349</c:v>
                </c:pt>
                <c:pt idx="81">
                  <c:v>107.701</c:v>
                </c:pt>
                <c:pt idx="82">
                  <c:v>109.444</c:v>
                </c:pt>
                <c:pt idx="83">
                  <c:v>107.934</c:v>
                </c:pt>
                <c:pt idx="84">
                  <c:v>108.044</c:v>
                </c:pt>
                <c:pt idx="85">
                  <c:v>108.476</c:v>
                </c:pt>
                <c:pt idx="86">
                  <c:v>109.841</c:v>
                </c:pt>
                <c:pt idx="87">
                  <c:v>109.164</c:v>
                </c:pt>
                <c:pt idx="88">
                  <c:v>111.408</c:v>
                </c:pt>
                <c:pt idx="89">
                  <c:v>110.088</c:v>
                </c:pt>
                <c:pt idx="90">
                  <c:v>109.982</c:v>
                </c:pt>
                <c:pt idx="91">
                  <c:v>111.414</c:v>
                </c:pt>
                <c:pt idx="92">
                  <c:v>110.27</c:v>
                </c:pt>
                <c:pt idx="93">
                  <c:v>110.551</c:v>
                </c:pt>
                <c:pt idx="94">
                  <c:v>112.777</c:v>
                </c:pt>
                <c:pt idx="95">
                  <c:v>111.633</c:v>
                </c:pt>
                <c:pt idx="96">
                  <c:v>113.201</c:v>
                </c:pt>
                <c:pt idx="97">
                  <c:v>112.445</c:v>
                </c:pt>
                <c:pt idx="98">
                  <c:v>110.804</c:v>
                </c:pt>
                <c:pt idx="99">
                  <c:v>113.098</c:v>
                </c:pt>
                <c:pt idx="100">
                  <c:v>115.373</c:v>
                </c:pt>
                <c:pt idx="101">
                  <c:v>113.736</c:v>
                </c:pt>
                <c:pt idx="102">
                  <c:v>113.807</c:v>
                </c:pt>
                <c:pt idx="103">
                  <c:v>115.352</c:v>
                </c:pt>
                <c:pt idx="104">
                  <c:v>114.439</c:v>
                </c:pt>
                <c:pt idx="105">
                  <c:v>116.218</c:v>
                </c:pt>
                <c:pt idx="106">
                  <c:v>114.954</c:v>
                </c:pt>
                <c:pt idx="107">
                  <c:v>115.068</c:v>
                </c:pt>
                <c:pt idx="108">
                  <c:v>117.696</c:v>
                </c:pt>
                <c:pt idx="109">
                  <c:v>116.576</c:v>
                </c:pt>
                <c:pt idx="110">
                  <c:v>117.265</c:v>
                </c:pt>
                <c:pt idx="111">
                  <c:v>118.754</c:v>
                </c:pt>
                <c:pt idx="112">
                  <c:v>117.791</c:v>
                </c:pt>
                <c:pt idx="113">
                  <c:v>118.336</c:v>
                </c:pt>
                <c:pt idx="114">
                  <c:v>120.37</c:v>
                </c:pt>
                <c:pt idx="115">
                  <c:v>118.449</c:v>
                </c:pt>
                <c:pt idx="116">
                  <c:v>118.86</c:v>
                </c:pt>
                <c:pt idx="117">
                  <c:v>121.508</c:v>
                </c:pt>
                <c:pt idx="118">
                  <c:v>120.128</c:v>
                </c:pt>
                <c:pt idx="119">
                  <c:v>121.196</c:v>
                </c:pt>
                <c:pt idx="120">
                  <c:v>121.243</c:v>
                </c:pt>
                <c:pt idx="121">
                  <c:v>122.099</c:v>
                </c:pt>
                <c:pt idx="122">
                  <c:v>123.369</c:v>
                </c:pt>
                <c:pt idx="123">
                  <c:v>124.568</c:v>
                </c:pt>
                <c:pt idx="124">
                  <c:v>122.851</c:v>
                </c:pt>
                <c:pt idx="125">
                  <c:v>121.983</c:v>
                </c:pt>
                <c:pt idx="126">
                  <c:v>125.076</c:v>
                </c:pt>
                <c:pt idx="127">
                  <c:v>124.598</c:v>
                </c:pt>
                <c:pt idx="128">
                  <c:v>127.531</c:v>
                </c:pt>
                <c:pt idx="129">
                  <c:v>125.403</c:v>
                </c:pt>
                <c:pt idx="130">
                  <c:v>126.175</c:v>
                </c:pt>
                <c:pt idx="131">
                  <c:v>127.196</c:v>
                </c:pt>
                <c:pt idx="132">
                  <c:v>126.684</c:v>
                </c:pt>
                <c:pt idx="133">
                  <c:v>127.837</c:v>
                </c:pt>
                <c:pt idx="134">
                  <c:v>128.166</c:v>
                </c:pt>
                <c:pt idx="135">
                  <c:v>127.221</c:v>
                </c:pt>
                <c:pt idx="136">
                  <c:v>128.074</c:v>
                </c:pt>
                <c:pt idx="137">
                  <c:v>131.505</c:v>
                </c:pt>
                <c:pt idx="138">
                  <c:v>129.298</c:v>
                </c:pt>
                <c:pt idx="139">
                  <c:v>130.72</c:v>
                </c:pt>
                <c:pt idx="140">
                  <c:v>131.81</c:v>
                </c:pt>
                <c:pt idx="141">
                  <c:v>131.726</c:v>
                </c:pt>
                <c:pt idx="142">
                  <c:v>132.938</c:v>
                </c:pt>
                <c:pt idx="143">
                  <c:v>134.014</c:v>
                </c:pt>
                <c:pt idx="144">
                  <c:v>133.835</c:v>
                </c:pt>
                <c:pt idx="145">
                  <c:v>134.655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73.0898</c:v>
                </c:pt>
                <c:pt idx="1">
                  <c:v>73.5536</c:v>
                </c:pt>
                <c:pt idx="2">
                  <c:v>74.094</c:v>
                </c:pt>
                <c:pt idx="3">
                  <c:v>74.743</c:v>
                </c:pt>
                <c:pt idx="4">
                  <c:v>75.4068</c:v>
                </c:pt>
                <c:pt idx="5">
                  <c:v>75.9444</c:v>
                </c:pt>
                <c:pt idx="6">
                  <c:v>76.3414</c:v>
                </c:pt>
                <c:pt idx="7">
                  <c:v>76.7316</c:v>
                </c:pt>
                <c:pt idx="8">
                  <c:v>77.1806</c:v>
                </c:pt>
                <c:pt idx="9">
                  <c:v>77.647</c:v>
                </c:pt>
                <c:pt idx="10">
                  <c:v>78.1003</c:v>
                </c:pt>
                <c:pt idx="11">
                  <c:v>78.4914</c:v>
                </c:pt>
                <c:pt idx="12">
                  <c:v>78.7838</c:v>
                </c:pt>
                <c:pt idx="13">
                  <c:v>79.0306</c:v>
                </c:pt>
                <c:pt idx="14">
                  <c:v>79.2849</c:v>
                </c:pt>
                <c:pt idx="15">
                  <c:v>79.5223</c:v>
                </c:pt>
                <c:pt idx="16">
                  <c:v>79.7283</c:v>
                </c:pt>
                <c:pt idx="17">
                  <c:v>79.9237</c:v>
                </c:pt>
                <c:pt idx="18">
                  <c:v>80.151</c:v>
                </c:pt>
                <c:pt idx="19">
                  <c:v>80.4602</c:v>
                </c:pt>
                <c:pt idx="20">
                  <c:v>80.8784</c:v>
                </c:pt>
                <c:pt idx="21">
                  <c:v>81.382</c:v>
                </c:pt>
                <c:pt idx="22">
                  <c:v>81.8552</c:v>
                </c:pt>
                <c:pt idx="23">
                  <c:v>82.2183</c:v>
                </c:pt>
                <c:pt idx="24">
                  <c:v>82.4626</c:v>
                </c:pt>
                <c:pt idx="25">
                  <c:v>82.6021</c:v>
                </c:pt>
                <c:pt idx="26">
                  <c:v>82.7333</c:v>
                </c:pt>
                <c:pt idx="27">
                  <c:v>82.9698</c:v>
                </c:pt>
                <c:pt idx="28">
                  <c:v>83.3557</c:v>
                </c:pt>
                <c:pt idx="29">
                  <c:v>83.8619</c:v>
                </c:pt>
                <c:pt idx="30">
                  <c:v>84.4319</c:v>
                </c:pt>
                <c:pt idx="31">
                  <c:v>84.948</c:v>
                </c:pt>
                <c:pt idx="32">
                  <c:v>85.2963</c:v>
                </c:pt>
                <c:pt idx="33">
                  <c:v>85.5199</c:v>
                </c:pt>
                <c:pt idx="34">
                  <c:v>85.8143</c:v>
                </c:pt>
                <c:pt idx="35">
                  <c:v>86.3478</c:v>
                </c:pt>
                <c:pt idx="36">
                  <c:v>87.0664</c:v>
                </c:pt>
                <c:pt idx="37">
                  <c:v>87.7694</c:v>
                </c:pt>
                <c:pt idx="38">
                  <c:v>88.3265</c:v>
                </c:pt>
                <c:pt idx="39">
                  <c:v>88.7291</c:v>
                </c:pt>
                <c:pt idx="40">
                  <c:v>89.0348</c:v>
                </c:pt>
                <c:pt idx="41">
                  <c:v>89.3673</c:v>
                </c:pt>
                <c:pt idx="42">
                  <c:v>89.7808</c:v>
                </c:pt>
                <c:pt idx="43">
                  <c:v>90.1951</c:v>
                </c:pt>
                <c:pt idx="44">
                  <c:v>90.5807</c:v>
                </c:pt>
                <c:pt idx="45">
                  <c:v>90.9618</c:v>
                </c:pt>
                <c:pt idx="46">
                  <c:v>91.3247</c:v>
                </c:pt>
                <c:pt idx="47">
                  <c:v>91.6114</c:v>
                </c:pt>
                <c:pt idx="48">
                  <c:v>91.8296</c:v>
                </c:pt>
                <c:pt idx="49">
                  <c:v>92.0894</c:v>
                </c:pt>
                <c:pt idx="50">
                  <c:v>92.3975</c:v>
                </c:pt>
                <c:pt idx="51">
                  <c:v>92.6926</c:v>
                </c:pt>
                <c:pt idx="52">
                  <c:v>93.0195</c:v>
                </c:pt>
                <c:pt idx="53">
                  <c:v>93.4935</c:v>
                </c:pt>
                <c:pt idx="54">
                  <c:v>94.0605</c:v>
                </c:pt>
                <c:pt idx="55">
                  <c:v>94.5288</c:v>
                </c:pt>
                <c:pt idx="56">
                  <c:v>94.9073</c:v>
                </c:pt>
                <c:pt idx="57">
                  <c:v>95.2943</c:v>
                </c:pt>
                <c:pt idx="58">
                  <c:v>95.6926</c:v>
                </c:pt>
                <c:pt idx="59">
                  <c:v>96.1036</c:v>
                </c:pt>
                <c:pt idx="60">
                  <c:v>96.5888</c:v>
                </c:pt>
                <c:pt idx="61">
                  <c:v>97.1796</c:v>
                </c:pt>
                <c:pt idx="62">
                  <c:v>97.814</c:v>
                </c:pt>
                <c:pt idx="63">
                  <c:v>98.4702</c:v>
                </c:pt>
                <c:pt idx="64">
                  <c:v>99.1572</c:v>
                </c:pt>
                <c:pt idx="65">
                  <c:v>99.7937</c:v>
                </c:pt>
                <c:pt idx="66">
                  <c:v>100.335</c:v>
                </c:pt>
                <c:pt idx="67">
                  <c:v>100.89</c:v>
                </c:pt>
                <c:pt idx="68">
                  <c:v>101.509</c:v>
                </c:pt>
                <c:pt idx="69">
                  <c:v>102.148</c:v>
                </c:pt>
                <c:pt idx="70">
                  <c:v>102.851</c:v>
                </c:pt>
                <c:pt idx="71">
                  <c:v>103.665</c:v>
                </c:pt>
                <c:pt idx="72">
                  <c:v>104.525</c:v>
                </c:pt>
                <c:pt idx="73">
                  <c:v>105.275</c:v>
                </c:pt>
                <c:pt idx="74">
                  <c:v>105.782</c:v>
                </c:pt>
                <c:pt idx="75">
                  <c:v>106.095</c:v>
                </c:pt>
                <c:pt idx="76">
                  <c:v>106.4</c:v>
                </c:pt>
                <c:pt idx="77">
                  <c:v>106.778</c:v>
                </c:pt>
                <c:pt idx="78">
                  <c:v>107.143</c:v>
                </c:pt>
                <c:pt idx="79">
                  <c:v>107.457</c:v>
                </c:pt>
                <c:pt idx="80">
                  <c:v>107.757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108.5</c:v>
                </c:pt>
                <c:pt idx="85">
                  <c:v>108.819</c:v>
                </c:pt>
                <c:pt idx="86">
                  <c:v>109.318</c:v>
                </c:pt>
                <c:pt idx="87">
                  <c:v>109.825</c:v>
                </c:pt>
                <c:pt idx="88">
                  <c:v>110.193</c:v>
                </c:pt>
                <c:pt idx="89">
                  <c:v>110.391</c:v>
                </c:pt>
                <c:pt idx="90">
                  <c:v>110.507</c:v>
                </c:pt>
                <c:pt idx="91">
                  <c:v>110.647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112.136</c:v>
                </c:pt>
                <c:pt idx="96">
                  <c:v>112.298</c:v>
                </c:pt>
                <c:pt idx="97">
                  <c:v>112.323</c:v>
                </c:pt>
                <c:pt idx="98">
                  <c:v>112.546</c:v>
                </c:pt>
                <c:pt idx="99">
                  <c:v>113.11</c:v>
                </c:pt>
                <c:pt idx="100">
                  <c:v>113.741</c:v>
                </c:pt>
                <c:pt idx="101">
                  <c:v>114.148</c:v>
                </c:pt>
                <c:pt idx="102">
                  <c:v>114.405</c:v>
                </c:pt>
                <c:pt idx="103">
                  <c:v>114.704</c:v>
                </c:pt>
                <c:pt idx="104">
                  <c:v>115.027</c:v>
                </c:pt>
                <c:pt idx="105">
                  <c:v>115.294</c:v>
                </c:pt>
                <c:pt idx="106">
                  <c:v>115.559</c:v>
                </c:pt>
                <c:pt idx="107">
                  <c:v>115.963</c:v>
                </c:pt>
                <c:pt idx="108">
                  <c:v>116.499</c:v>
                </c:pt>
                <c:pt idx="109">
                  <c:v>117.033</c:v>
                </c:pt>
                <c:pt idx="110">
                  <c:v>117.508</c:v>
                </c:pt>
                <c:pt idx="111">
                  <c:v>117.928</c:v>
                </c:pt>
                <c:pt idx="112">
                  <c:v>118.325</c:v>
                </c:pt>
                <c:pt idx="113">
                  <c:v>118.704</c:v>
                </c:pt>
                <c:pt idx="114">
                  <c:v>119.025</c:v>
                </c:pt>
                <c:pt idx="115">
                  <c:v>119.315</c:v>
                </c:pt>
                <c:pt idx="116">
                  <c:v>119.705</c:v>
                </c:pt>
                <c:pt idx="117">
                  <c:v>120.201</c:v>
                </c:pt>
                <c:pt idx="118">
                  <c:v>120.668</c:v>
                </c:pt>
                <c:pt idx="119">
                  <c:v>121.098</c:v>
                </c:pt>
                <c:pt idx="120">
                  <c:v>121.624</c:v>
                </c:pt>
                <c:pt idx="121">
                  <c:v>122.311</c:v>
                </c:pt>
                <c:pt idx="122">
                  <c:v>122.948</c:v>
                </c:pt>
                <c:pt idx="123">
                  <c:v>123.279</c:v>
                </c:pt>
                <c:pt idx="124">
                  <c:v>123.37</c:v>
                </c:pt>
                <c:pt idx="125">
                  <c:v>123.628</c:v>
                </c:pt>
                <c:pt idx="126">
                  <c:v>124.299</c:v>
                </c:pt>
                <c:pt idx="127">
                  <c:v>125.144</c:v>
                </c:pt>
                <c:pt idx="128">
                  <c:v>125.802</c:v>
                </c:pt>
                <c:pt idx="129">
                  <c:v>126.162</c:v>
                </c:pt>
                <c:pt idx="130">
                  <c:v>126.427</c:v>
                </c:pt>
                <c:pt idx="131">
                  <c:v>126.759</c:v>
                </c:pt>
                <c:pt idx="132">
                  <c:v>127.14</c:v>
                </c:pt>
                <c:pt idx="133">
                  <c:v>127.482</c:v>
                </c:pt>
                <c:pt idx="134">
                  <c:v>127.78</c:v>
                </c:pt>
                <c:pt idx="135">
                  <c:v>128.2</c:v>
                </c:pt>
                <c:pt idx="136">
                  <c:v>128.854</c:v>
                </c:pt>
                <c:pt idx="137">
                  <c:v>129.604</c:v>
                </c:pt>
                <c:pt idx="138">
                  <c:v>130.247</c:v>
                </c:pt>
                <c:pt idx="139">
                  <c:v>130.821</c:v>
                </c:pt>
                <c:pt idx="140">
                  <c:v>131.446</c:v>
                </c:pt>
                <c:pt idx="141">
                  <c:v>132.145</c:v>
                </c:pt>
                <c:pt idx="142">
                  <c:v>132.861</c:v>
                </c:pt>
                <c:pt idx="143">
                  <c:v>133.523</c:v>
                </c:pt>
                <c:pt idx="144">
                  <c:v>134.109</c:v>
                </c:pt>
                <c:pt idx="145">
                  <c:v>134.649</c:v>
                </c:pt>
              </c:numCache>
            </c:numRef>
          </c:val>
          <c:smooth val="0"/>
        </c:ser>
        <c:axId val="37508575"/>
        <c:axId val="2032856"/>
      </c:line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32856"/>
        <c:crossesAt val="60"/>
        <c:auto val="0"/>
        <c:lblOffset val="100"/>
        <c:tickLblSkip val="6"/>
        <c:tickMarkSkip val="2"/>
        <c:noMultiLvlLbl val="0"/>
      </c:catAx>
      <c:valAx>
        <c:axId val="203285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18295705"/>
        <c:axId val="30443618"/>
      </c:line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43618"/>
        <c:crossesAt val="60"/>
        <c:auto val="0"/>
        <c:lblOffset val="100"/>
        <c:tickLblSkip val="6"/>
        <c:noMultiLvlLbl val="0"/>
      </c:catAx>
      <c:valAx>
        <c:axId val="3044361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2957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5557107"/>
        <c:axId val="50013964"/>
      </c:line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013964"/>
        <c:crossesAt val="40"/>
        <c:auto val="0"/>
        <c:lblOffset val="100"/>
        <c:tickLblSkip val="6"/>
        <c:noMultiLvlLbl val="0"/>
      </c:catAx>
      <c:valAx>
        <c:axId val="50013964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71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127.2</c:v>
                </c:pt>
                <c:pt idx="142">
                  <c:v>130</c:v>
                </c:pt>
                <c:pt idx="143">
                  <c:v>141.7</c:v>
                </c:pt>
                <c:pt idx="144">
                  <c:v>132.3</c:v>
                </c:pt>
                <c:pt idx="145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68.8731</c:v>
                </c:pt>
                <c:pt idx="1">
                  <c:v>69.4307</c:v>
                </c:pt>
                <c:pt idx="2">
                  <c:v>69.6371</c:v>
                </c:pt>
                <c:pt idx="3">
                  <c:v>70.2664</c:v>
                </c:pt>
                <c:pt idx="4">
                  <c:v>70.5567</c:v>
                </c:pt>
                <c:pt idx="5">
                  <c:v>71.0719</c:v>
                </c:pt>
                <c:pt idx="6">
                  <c:v>71.2536</c:v>
                </c:pt>
                <c:pt idx="7">
                  <c:v>71.8089</c:v>
                </c:pt>
                <c:pt idx="8">
                  <c:v>72.4152</c:v>
                </c:pt>
                <c:pt idx="9">
                  <c:v>72.8043</c:v>
                </c:pt>
                <c:pt idx="10">
                  <c:v>73.3783</c:v>
                </c:pt>
                <c:pt idx="11">
                  <c:v>73.9794</c:v>
                </c:pt>
                <c:pt idx="12">
                  <c:v>74.3606</c:v>
                </c:pt>
                <c:pt idx="13">
                  <c:v>74.4595</c:v>
                </c:pt>
                <c:pt idx="14">
                  <c:v>75.0677</c:v>
                </c:pt>
                <c:pt idx="15">
                  <c:v>75.1631</c:v>
                </c:pt>
                <c:pt idx="16">
                  <c:v>75.8822</c:v>
                </c:pt>
                <c:pt idx="17">
                  <c:v>76.1159</c:v>
                </c:pt>
                <c:pt idx="18">
                  <c:v>76.5333</c:v>
                </c:pt>
                <c:pt idx="19">
                  <c:v>76.8352</c:v>
                </c:pt>
                <c:pt idx="20">
                  <c:v>77.3197</c:v>
                </c:pt>
                <c:pt idx="21">
                  <c:v>78.2229</c:v>
                </c:pt>
                <c:pt idx="22">
                  <c:v>78.742</c:v>
                </c:pt>
                <c:pt idx="23">
                  <c:v>78.834</c:v>
                </c:pt>
                <c:pt idx="24">
                  <c:v>78.9908</c:v>
                </c:pt>
                <c:pt idx="25">
                  <c:v>79.427</c:v>
                </c:pt>
                <c:pt idx="26">
                  <c:v>78.0419</c:v>
                </c:pt>
                <c:pt idx="27">
                  <c:v>79.2696</c:v>
                </c:pt>
                <c:pt idx="28">
                  <c:v>79.7615</c:v>
                </c:pt>
                <c:pt idx="29">
                  <c:v>80.5463</c:v>
                </c:pt>
                <c:pt idx="30">
                  <c:v>81.1477</c:v>
                </c:pt>
                <c:pt idx="31">
                  <c:v>82.0176</c:v>
                </c:pt>
                <c:pt idx="32">
                  <c:v>82.4112</c:v>
                </c:pt>
                <c:pt idx="33">
                  <c:v>82.7499</c:v>
                </c:pt>
                <c:pt idx="34">
                  <c:v>83.085</c:v>
                </c:pt>
                <c:pt idx="35">
                  <c:v>83.7482</c:v>
                </c:pt>
                <c:pt idx="36">
                  <c:v>84.9559</c:v>
                </c:pt>
                <c:pt idx="37">
                  <c:v>85.6189</c:v>
                </c:pt>
                <c:pt idx="38">
                  <c:v>86.1603</c:v>
                </c:pt>
                <c:pt idx="39">
                  <c:v>86.4344</c:v>
                </c:pt>
                <c:pt idx="40">
                  <c:v>87.0901</c:v>
                </c:pt>
                <c:pt idx="41">
                  <c:v>87.6124</c:v>
                </c:pt>
                <c:pt idx="42">
                  <c:v>88.3746</c:v>
                </c:pt>
                <c:pt idx="43">
                  <c:v>88.7971</c:v>
                </c:pt>
                <c:pt idx="44">
                  <c:v>89.2272</c:v>
                </c:pt>
                <c:pt idx="45">
                  <c:v>89.72</c:v>
                </c:pt>
                <c:pt idx="46">
                  <c:v>90.1676</c:v>
                </c:pt>
                <c:pt idx="47">
                  <c:v>90.9776</c:v>
                </c:pt>
                <c:pt idx="48">
                  <c:v>91.2165</c:v>
                </c:pt>
                <c:pt idx="49">
                  <c:v>91.8545</c:v>
                </c:pt>
                <c:pt idx="50">
                  <c:v>92.147</c:v>
                </c:pt>
                <c:pt idx="51">
                  <c:v>92.9005</c:v>
                </c:pt>
                <c:pt idx="52">
                  <c:v>93.1949</c:v>
                </c:pt>
                <c:pt idx="53">
                  <c:v>93.7578</c:v>
                </c:pt>
                <c:pt idx="54">
                  <c:v>94.5432</c:v>
                </c:pt>
                <c:pt idx="55">
                  <c:v>94.9559</c:v>
                </c:pt>
                <c:pt idx="56">
                  <c:v>95.6577</c:v>
                </c:pt>
                <c:pt idx="57">
                  <c:v>96.043</c:v>
                </c:pt>
                <c:pt idx="58">
                  <c:v>96.4222</c:v>
                </c:pt>
                <c:pt idx="59">
                  <c:v>96.5573</c:v>
                </c:pt>
                <c:pt idx="60">
                  <c:v>96.8455</c:v>
                </c:pt>
                <c:pt idx="61">
                  <c:v>97.5688</c:v>
                </c:pt>
                <c:pt idx="62">
                  <c:v>98.5753</c:v>
                </c:pt>
                <c:pt idx="63">
                  <c:v>98.7581</c:v>
                </c:pt>
                <c:pt idx="64">
                  <c:v>99.4611</c:v>
                </c:pt>
                <c:pt idx="65">
                  <c:v>99.9129</c:v>
                </c:pt>
                <c:pt idx="66">
                  <c:v>100.444</c:v>
                </c:pt>
                <c:pt idx="67">
                  <c:v>100.688</c:v>
                </c:pt>
                <c:pt idx="68">
                  <c:v>101.111</c:v>
                </c:pt>
                <c:pt idx="69">
                  <c:v>101.627</c:v>
                </c:pt>
                <c:pt idx="70">
                  <c:v>102.103</c:v>
                </c:pt>
                <c:pt idx="71">
                  <c:v>103.102</c:v>
                </c:pt>
                <c:pt idx="72">
                  <c:v>103.372</c:v>
                </c:pt>
                <c:pt idx="73">
                  <c:v>104.144</c:v>
                </c:pt>
                <c:pt idx="74">
                  <c:v>104.271</c:v>
                </c:pt>
                <c:pt idx="75">
                  <c:v>104.915</c:v>
                </c:pt>
                <c:pt idx="76">
                  <c:v>103.53</c:v>
                </c:pt>
                <c:pt idx="77">
                  <c:v>105.72</c:v>
                </c:pt>
                <c:pt idx="78">
                  <c:v>106.203</c:v>
                </c:pt>
                <c:pt idx="79">
                  <c:v>106.891</c:v>
                </c:pt>
                <c:pt idx="80">
                  <c:v>107.383</c:v>
                </c:pt>
                <c:pt idx="81">
                  <c:v>107.783</c:v>
                </c:pt>
                <c:pt idx="82">
                  <c:v>108.487</c:v>
                </c:pt>
                <c:pt idx="83">
                  <c:v>108.576</c:v>
                </c:pt>
                <c:pt idx="84">
                  <c:v>109.227</c:v>
                </c:pt>
                <c:pt idx="85">
                  <c:v>108.981</c:v>
                </c:pt>
                <c:pt idx="86">
                  <c:v>109.544</c:v>
                </c:pt>
                <c:pt idx="87">
                  <c:v>110.065</c:v>
                </c:pt>
                <c:pt idx="88">
                  <c:v>110.672</c:v>
                </c:pt>
                <c:pt idx="89">
                  <c:v>111.077</c:v>
                </c:pt>
                <c:pt idx="90">
                  <c:v>111.227</c:v>
                </c:pt>
                <c:pt idx="91">
                  <c:v>111.572</c:v>
                </c:pt>
                <c:pt idx="92">
                  <c:v>111.608</c:v>
                </c:pt>
                <c:pt idx="93">
                  <c:v>111.863</c:v>
                </c:pt>
                <c:pt idx="94">
                  <c:v>112.381</c:v>
                </c:pt>
                <c:pt idx="95">
                  <c:v>112.844</c:v>
                </c:pt>
                <c:pt idx="96">
                  <c:v>113.544</c:v>
                </c:pt>
                <c:pt idx="97">
                  <c:v>113.802</c:v>
                </c:pt>
                <c:pt idx="98">
                  <c:v>113.937</c:v>
                </c:pt>
                <c:pt idx="99">
                  <c:v>114.324</c:v>
                </c:pt>
                <c:pt idx="100">
                  <c:v>114.821</c:v>
                </c:pt>
                <c:pt idx="101">
                  <c:v>115.321</c:v>
                </c:pt>
                <c:pt idx="102">
                  <c:v>115.566</c:v>
                </c:pt>
                <c:pt idx="103">
                  <c:v>115.939</c:v>
                </c:pt>
                <c:pt idx="104">
                  <c:v>116.564</c:v>
                </c:pt>
                <c:pt idx="105">
                  <c:v>117.03</c:v>
                </c:pt>
                <c:pt idx="106">
                  <c:v>117.308</c:v>
                </c:pt>
                <c:pt idx="107">
                  <c:v>117.648</c:v>
                </c:pt>
                <c:pt idx="108">
                  <c:v>118.407</c:v>
                </c:pt>
                <c:pt idx="109">
                  <c:v>118.743</c:v>
                </c:pt>
                <c:pt idx="110">
                  <c:v>121.274</c:v>
                </c:pt>
                <c:pt idx="111">
                  <c:v>120.534</c:v>
                </c:pt>
                <c:pt idx="112">
                  <c:v>121.121</c:v>
                </c:pt>
                <c:pt idx="113">
                  <c:v>121.029</c:v>
                </c:pt>
                <c:pt idx="114">
                  <c:v>122.285</c:v>
                </c:pt>
                <c:pt idx="115">
                  <c:v>122.35</c:v>
                </c:pt>
                <c:pt idx="116">
                  <c:v>123.041</c:v>
                </c:pt>
                <c:pt idx="117">
                  <c:v>123.44</c:v>
                </c:pt>
                <c:pt idx="118">
                  <c:v>124.027</c:v>
                </c:pt>
                <c:pt idx="119">
                  <c:v>124.408</c:v>
                </c:pt>
                <c:pt idx="120">
                  <c:v>124.705</c:v>
                </c:pt>
                <c:pt idx="121">
                  <c:v>125.607</c:v>
                </c:pt>
                <c:pt idx="122">
                  <c:v>127.048</c:v>
                </c:pt>
                <c:pt idx="123">
                  <c:v>128.228</c:v>
                </c:pt>
                <c:pt idx="124">
                  <c:v>128.151</c:v>
                </c:pt>
                <c:pt idx="125">
                  <c:v>128.164</c:v>
                </c:pt>
                <c:pt idx="126">
                  <c:v>128.173</c:v>
                </c:pt>
                <c:pt idx="127">
                  <c:v>129.213</c:v>
                </c:pt>
                <c:pt idx="128">
                  <c:v>129.655</c:v>
                </c:pt>
                <c:pt idx="129">
                  <c:v>130.245</c:v>
                </c:pt>
                <c:pt idx="130">
                  <c:v>130.456</c:v>
                </c:pt>
                <c:pt idx="131">
                  <c:v>131.173</c:v>
                </c:pt>
                <c:pt idx="132">
                  <c:v>131.167</c:v>
                </c:pt>
                <c:pt idx="133">
                  <c:v>131.809</c:v>
                </c:pt>
                <c:pt idx="134">
                  <c:v>131.62</c:v>
                </c:pt>
                <c:pt idx="135">
                  <c:v>132.272</c:v>
                </c:pt>
                <c:pt idx="136">
                  <c:v>132.939</c:v>
                </c:pt>
                <c:pt idx="137">
                  <c:v>134.577</c:v>
                </c:pt>
                <c:pt idx="138">
                  <c:v>135.04</c:v>
                </c:pt>
                <c:pt idx="139">
                  <c:v>135.579</c:v>
                </c:pt>
                <c:pt idx="140">
                  <c:v>136.097</c:v>
                </c:pt>
                <c:pt idx="141">
                  <c:v>136.831</c:v>
                </c:pt>
                <c:pt idx="142">
                  <c:v>137.748</c:v>
                </c:pt>
                <c:pt idx="143">
                  <c:v>138.407</c:v>
                </c:pt>
                <c:pt idx="144">
                  <c:v>139.549</c:v>
                </c:pt>
                <c:pt idx="145">
                  <c:v>140.221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68.8936</c:v>
                </c:pt>
                <c:pt idx="1">
                  <c:v>69.3158</c:v>
                </c:pt>
                <c:pt idx="2">
                  <c:v>69.7296</c:v>
                </c:pt>
                <c:pt idx="3">
                  <c:v>70.1554</c:v>
                </c:pt>
                <c:pt idx="4">
                  <c:v>70.5743</c:v>
                </c:pt>
                <c:pt idx="5">
                  <c:v>70.9685</c:v>
                </c:pt>
                <c:pt idx="6">
                  <c:v>71.3666</c:v>
                </c:pt>
                <c:pt idx="7">
                  <c:v>71.8279</c:v>
                </c:pt>
                <c:pt idx="8">
                  <c:v>72.3344</c:v>
                </c:pt>
                <c:pt idx="9">
                  <c:v>72.8368</c:v>
                </c:pt>
                <c:pt idx="10">
                  <c:v>73.3501</c:v>
                </c:pt>
                <c:pt idx="11">
                  <c:v>73.8408</c:v>
                </c:pt>
                <c:pt idx="12">
                  <c:v>74.2359</c:v>
                </c:pt>
                <c:pt idx="13">
                  <c:v>74.5775</c:v>
                </c:pt>
                <c:pt idx="14">
                  <c:v>74.9344</c:v>
                </c:pt>
                <c:pt idx="15">
                  <c:v>75.3164</c:v>
                </c:pt>
                <c:pt idx="16">
                  <c:v>75.7279</c:v>
                </c:pt>
                <c:pt idx="17">
                  <c:v>76.1257</c:v>
                </c:pt>
                <c:pt idx="18">
                  <c:v>76.5054</c:v>
                </c:pt>
                <c:pt idx="19">
                  <c:v>76.9237</c:v>
                </c:pt>
                <c:pt idx="20">
                  <c:v>77.4436</c:v>
                </c:pt>
                <c:pt idx="21">
                  <c:v>78.0288</c:v>
                </c:pt>
                <c:pt idx="22">
                  <c:v>78.5029</c:v>
                </c:pt>
                <c:pt idx="23">
                  <c:v>78.8109</c:v>
                </c:pt>
                <c:pt idx="24">
                  <c:v>79.0912</c:v>
                </c:pt>
                <c:pt idx="25">
                  <c:v>79.4528</c:v>
                </c:pt>
                <c:pt idx="26">
                  <c:v>79.8968</c:v>
                </c:pt>
                <c:pt idx="27">
                  <c:v>80.3463</c:v>
                </c:pt>
                <c:pt idx="28">
                  <c:v>80.7497</c:v>
                </c:pt>
                <c:pt idx="29">
                  <c:v>81.1705</c:v>
                </c:pt>
                <c:pt idx="30">
                  <c:v>81.6543</c:v>
                </c:pt>
                <c:pt idx="31">
                  <c:v>82.1462</c:v>
                </c:pt>
                <c:pt idx="32">
                  <c:v>82.5641</c:v>
                </c:pt>
                <c:pt idx="33">
                  <c:v>82.9317</c:v>
                </c:pt>
                <c:pt idx="34">
                  <c:v>83.3781</c:v>
                </c:pt>
                <c:pt idx="35">
                  <c:v>84.02</c:v>
                </c:pt>
                <c:pt idx="36">
                  <c:v>84.7965</c:v>
                </c:pt>
                <c:pt idx="37">
                  <c:v>85.5017</c:v>
                </c:pt>
                <c:pt idx="38">
                  <c:v>86.0567</c:v>
                </c:pt>
                <c:pt idx="39">
                  <c:v>86.5496</c:v>
                </c:pt>
                <c:pt idx="40">
                  <c:v>87.0782</c:v>
                </c:pt>
                <c:pt idx="41">
                  <c:v>87.656</c:v>
                </c:pt>
                <c:pt idx="42">
                  <c:v>88.233</c:v>
                </c:pt>
                <c:pt idx="43">
                  <c:v>88.7519</c:v>
                </c:pt>
                <c:pt idx="44">
                  <c:v>89.2285</c:v>
                </c:pt>
                <c:pt idx="45">
                  <c:v>89.7144</c:v>
                </c:pt>
                <c:pt idx="46">
                  <c:v>90.2422</c:v>
                </c:pt>
                <c:pt idx="47">
                  <c:v>90.7817</c:v>
                </c:pt>
                <c:pt idx="48">
                  <c:v>91.2785</c:v>
                </c:pt>
                <c:pt idx="49">
                  <c:v>91.7547</c:v>
                </c:pt>
                <c:pt idx="50">
                  <c:v>92.2475</c:v>
                </c:pt>
                <c:pt idx="51">
                  <c:v>92.7571</c:v>
                </c:pt>
                <c:pt idx="52">
                  <c:v>93.2646</c:v>
                </c:pt>
                <c:pt idx="53">
                  <c:v>93.8152</c:v>
                </c:pt>
                <c:pt idx="54">
                  <c:v>94.4081</c:v>
                </c:pt>
                <c:pt idx="55">
                  <c:v>94.9771</c:v>
                </c:pt>
                <c:pt idx="56">
                  <c:v>95.5045</c:v>
                </c:pt>
                <c:pt idx="57">
                  <c:v>95.955</c:v>
                </c:pt>
                <c:pt idx="58">
                  <c:v>96.3109</c:v>
                </c:pt>
                <c:pt idx="59">
                  <c:v>96.6303</c:v>
                </c:pt>
                <c:pt idx="60">
                  <c:v>97.0446</c:v>
                </c:pt>
                <c:pt idx="61">
                  <c:v>97.6394</c:v>
                </c:pt>
                <c:pt idx="62">
                  <c:v>98.2821</c:v>
                </c:pt>
                <c:pt idx="63">
                  <c:v>98.8394</c:v>
                </c:pt>
                <c:pt idx="64">
                  <c:v>99.3621</c:v>
                </c:pt>
                <c:pt idx="65">
                  <c:v>99.8681</c:v>
                </c:pt>
                <c:pt idx="66">
                  <c:v>100.316</c:v>
                </c:pt>
                <c:pt idx="67">
                  <c:v>100.721</c:v>
                </c:pt>
                <c:pt idx="68">
                  <c:v>101.15</c:v>
                </c:pt>
                <c:pt idx="69">
                  <c:v>101.646</c:v>
                </c:pt>
                <c:pt idx="70">
                  <c:v>102.23</c:v>
                </c:pt>
                <c:pt idx="71">
                  <c:v>102.855</c:v>
                </c:pt>
                <c:pt idx="72">
                  <c:v>103.425</c:v>
                </c:pt>
                <c:pt idx="73">
                  <c:v>103.926</c:v>
                </c:pt>
                <c:pt idx="74">
                  <c:v>104.377</c:v>
                </c:pt>
                <c:pt idx="75">
                  <c:v>104.832</c:v>
                </c:pt>
                <c:pt idx="76">
                  <c:v>105.29</c:v>
                </c:pt>
                <c:pt idx="77">
                  <c:v>105.747</c:v>
                </c:pt>
                <c:pt idx="78">
                  <c:v>106.253</c:v>
                </c:pt>
                <c:pt idx="79">
                  <c:v>106.798</c:v>
                </c:pt>
                <c:pt idx="80">
                  <c:v>107.317</c:v>
                </c:pt>
                <c:pt idx="81">
                  <c:v>107.809</c:v>
                </c:pt>
                <c:pt idx="82">
                  <c:v>108.262</c:v>
                </c:pt>
                <c:pt idx="83">
                  <c:v>108.643</c:v>
                </c:pt>
                <c:pt idx="84">
                  <c:v>108.95</c:v>
                </c:pt>
                <c:pt idx="85">
                  <c:v>109.218</c:v>
                </c:pt>
                <c:pt idx="86">
                  <c:v>109.58</c:v>
                </c:pt>
                <c:pt idx="87">
                  <c:v>110.057</c:v>
                </c:pt>
                <c:pt idx="88">
                  <c:v>110.534</c:v>
                </c:pt>
                <c:pt idx="89">
                  <c:v>110.922</c:v>
                </c:pt>
                <c:pt idx="90">
                  <c:v>111.213</c:v>
                </c:pt>
                <c:pt idx="91">
                  <c:v>111.453</c:v>
                </c:pt>
                <c:pt idx="92">
                  <c:v>111.676</c:v>
                </c:pt>
                <c:pt idx="93">
                  <c:v>111.97</c:v>
                </c:pt>
                <c:pt idx="94">
                  <c:v>112.379</c:v>
                </c:pt>
                <c:pt idx="95">
                  <c:v>112.86</c:v>
                </c:pt>
                <c:pt idx="96">
                  <c:v>113.33</c:v>
                </c:pt>
                <c:pt idx="97">
                  <c:v>113.696</c:v>
                </c:pt>
                <c:pt idx="98">
                  <c:v>114.001</c:v>
                </c:pt>
                <c:pt idx="99">
                  <c:v>114.358</c:v>
                </c:pt>
                <c:pt idx="100">
                  <c:v>114.78</c:v>
                </c:pt>
                <c:pt idx="101">
                  <c:v>115.197</c:v>
                </c:pt>
                <c:pt idx="102">
                  <c:v>115.582</c:v>
                </c:pt>
                <c:pt idx="103">
                  <c:v>115.999</c:v>
                </c:pt>
                <c:pt idx="104">
                  <c:v>116.468</c:v>
                </c:pt>
                <c:pt idx="105">
                  <c:v>116.913</c:v>
                </c:pt>
                <c:pt idx="106">
                  <c:v>117.312</c:v>
                </c:pt>
                <c:pt idx="107">
                  <c:v>117.753</c:v>
                </c:pt>
                <c:pt idx="108">
                  <c:v>118.253</c:v>
                </c:pt>
                <c:pt idx="109">
                  <c:v>118.743</c:v>
                </c:pt>
                <c:pt idx="110">
                  <c:v>119.162</c:v>
                </c:pt>
                <c:pt idx="111">
                  <c:v>119.564</c:v>
                </c:pt>
                <c:pt idx="112">
                  <c:v>120.069</c:v>
                </c:pt>
                <c:pt idx="113">
                  <c:v>120.717</c:v>
                </c:pt>
                <c:pt idx="114">
                  <c:v>121.44</c:v>
                </c:pt>
                <c:pt idx="115">
                  <c:v>122.099</c:v>
                </c:pt>
                <c:pt idx="116">
                  <c:v>122.691</c:v>
                </c:pt>
                <c:pt idx="117">
                  <c:v>123.265</c:v>
                </c:pt>
                <c:pt idx="118">
                  <c:v>123.806</c:v>
                </c:pt>
                <c:pt idx="119">
                  <c:v>124.322</c:v>
                </c:pt>
                <c:pt idx="120">
                  <c:v>124.924</c:v>
                </c:pt>
                <c:pt idx="121">
                  <c:v>125.772</c:v>
                </c:pt>
                <c:pt idx="122">
                  <c:v>126.784</c:v>
                </c:pt>
                <c:pt idx="123">
                  <c:v>127.594</c:v>
                </c:pt>
                <c:pt idx="124">
                  <c:v>127.999</c:v>
                </c:pt>
                <c:pt idx="125">
                  <c:v>128.201</c:v>
                </c:pt>
                <c:pt idx="126">
                  <c:v>128.522</c:v>
                </c:pt>
                <c:pt idx="127">
                  <c:v>129.043</c:v>
                </c:pt>
                <c:pt idx="128">
                  <c:v>129.599</c:v>
                </c:pt>
                <c:pt idx="129">
                  <c:v>130.081</c:v>
                </c:pt>
                <c:pt idx="130">
                  <c:v>130.517</c:v>
                </c:pt>
                <c:pt idx="131">
                  <c:v>130.915</c:v>
                </c:pt>
                <c:pt idx="132">
                  <c:v>131.259</c:v>
                </c:pt>
                <c:pt idx="133">
                  <c:v>131.567</c:v>
                </c:pt>
                <c:pt idx="134">
                  <c:v>131.898</c:v>
                </c:pt>
                <c:pt idx="135">
                  <c:v>132.411</c:v>
                </c:pt>
                <c:pt idx="136">
                  <c:v>133.209</c:v>
                </c:pt>
                <c:pt idx="137">
                  <c:v>134.133</c:v>
                </c:pt>
                <c:pt idx="138">
                  <c:v>134.91</c:v>
                </c:pt>
                <c:pt idx="139">
                  <c:v>135.533</c:v>
                </c:pt>
                <c:pt idx="140">
                  <c:v>136.161</c:v>
                </c:pt>
                <c:pt idx="141">
                  <c:v>136.876</c:v>
                </c:pt>
                <c:pt idx="142">
                  <c:v>137.664</c:v>
                </c:pt>
                <c:pt idx="143">
                  <c:v>138.494</c:v>
                </c:pt>
                <c:pt idx="144">
                  <c:v>139.342</c:v>
                </c:pt>
                <c:pt idx="145">
                  <c:v>140.124</c:v>
                </c:pt>
              </c:numCache>
            </c:numRef>
          </c:val>
          <c:smooth val="0"/>
        </c:ser>
        <c:axId val="47472493"/>
        <c:axId val="24599254"/>
      </c:line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99254"/>
        <c:crossesAt val="60"/>
        <c:auto val="0"/>
        <c:lblOffset val="100"/>
        <c:tickLblSkip val="6"/>
        <c:noMultiLvlLbl val="0"/>
      </c:catAx>
      <c:valAx>
        <c:axId val="2459925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724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113.07</c:v>
                </c:pt>
                <c:pt idx="142">
                  <c:v>111.13</c:v>
                </c:pt>
                <c:pt idx="143">
                  <c:v>115.75</c:v>
                </c:pt>
                <c:pt idx="144">
                  <c:v>115.26</c:v>
                </c:pt>
                <c:pt idx="145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86.1685</c:v>
                </c:pt>
                <c:pt idx="1">
                  <c:v>86.4072</c:v>
                </c:pt>
                <c:pt idx="2">
                  <c:v>85.8824</c:v>
                </c:pt>
                <c:pt idx="3">
                  <c:v>86.7857</c:v>
                </c:pt>
                <c:pt idx="4">
                  <c:v>87.0988</c:v>
                </c:pt>
                <c:pt idx="5">
                  <c:v>88.6166</c:v>
                </c:pt>
                <c:pt idx="6">
                  <c:v>86.368</c:v>
                </c:pt>
                <c:pt idx="7">
                  <c:v>88.4462</c:v>
                </c:pt>
                <c:pt idx="8">
                  <c:v>86.5723</c:v>
                </c:pt>
                <c:pt idx="9">
                  <c:v>87.4004</c:v>
                </c:pt>
                <c:pt idx="10">
                  <c:v>87.1896</c:v>
                </c:pt>
                <c:pt idx="11">
                  <c:v>85.5761</c:v>
                </c:pt>
                <c:pt idx="12">
                  <c:v>94.0303</c:v>
                </c:pt>
                <c:pt idx="13">
                  <c:v>85.3127</c:v>
                </c:pt>
                <c:pt idx="14">
                  <c:v>86.5799</c:v>
                </c:pt>
                <c:pt idx="15">
                  <c:v>84.4195</c:v>
                </c:pt>
                <c:pt idx="16">
                  <c:v>85.5653</c:v>
                </c:pt>
                <c:pt idx="17">
                  <c:v>82.5459</c:v>
                </c:pt>
                <c:pt idx="18">
                  <c:v>84.0377</c:v>
                </c:pt>
                <c:pt idx="19">
                  <c:v>81.906</c:v>
                </c:pt>
                <c:pt idx="20">
                  <c:v>83.4054</c:v>
                </c:pt>
                <c:pt idx="21">
                  <c:v>82.8854</c:v>
                </c:pt>
                <c:pt idx="22">
                  <c:v>82.5109</c:v>
                </c:pt>
                <c:pt idx="23">
                  <c:v>83.3872</c:v>
                </c:pt>
                <c:pt idx="24">
                  <c:v>83.6255</c:v>
                </c:pt>
                <c:pt idx="25">
                  <c:v>83.3465</c:v>
                </c:pt>
                <c:pt idx="26">
                  <c:v>81.13</c:v>
                </c:pt>
                <c:pt idx="27">
                  <c:v>80.7077</c:v>
                </c:pt>
                <c:pt idx="28">
                  <c:v>80.9908</c:v>
                </c:pt>
                <c:pt idx="29">
                  <c:v>82.6271</c:v>
                </c:pt>
                <c:pt idx="30">
                  <c:v>82.3197</c:v>
                </c:pt>
                <c:pt idx="31">
                  <c:v>81.9685</c:v>
                </c:pt>
                <c:pt idx="32">
                  <c:v>82.0681</c:v>
                </c:pt>
                <c:pt idx="33">
                  <c:v>82.0749</c:v>
                </c:pt>
                <c:pt idx="34">
                  <c:v>82.9795</c:v>
                </c:pt>
                <c:pt idx="35">
                  <c:v>82.9085</c:v>
                </c:pt>
                <c:pt idx="36">
                  <c:v>83.7286</c:v>
                </c:pt>
                <c:pt idx="37">
                  <c:v>83.9798</c:v>
                </c:pt>
                <c:pt idx="38">
                  <c:v>83.085</c:v>
                </c:pt>
                <c:pt idx="39">
                  <c:v>85.9378</c:v>
                </c:pt>
                <c:pt idx="40">
                  <c:v>86.4681</c:v>
                </c:pt>
                <c:pt idx="41">
                  <c:v>83.9561</c:v>
                </c:pt>
                <c:pt idx="42">
                  <c:v>87.845</c:v>
                </c:pt>
                <c:pt idx="43">
                  <c:v>87.2358</c:v>
                </c:pt>
                <c:pt idx="44">
                  <c:v>88.3004</c:v>
                </c:pt>
                <c:pt idx="45">
                  <c:v>88.6517</c:v>
                </c:pt>
                <c:pt idx="46">
                  <c:v>89.2633</c:v>
                </c:pt>
                <c:pt idx="47">
                  <c:v>90.9837</c:v>
                </c:pt>
                <c:pt idx="48">
                  <c:v>90.5487</c:v>
                </c:pt>
                <c:pt idx="49">
                  <c:v>89.7419</c:v>
                </c:pt>
                <c:pt idx="50">
                  <c:v>91.8593</c:v>
                </c:pt>
                <c:pt idx="51">
                  <c:v>93.4627</c:v>
                </c:pt>
                <c:pt idx="52">
                  <c:v>91.795</c:v>
                </c:pt>
                <c:pt idx="53">
                  <c:v>93.7078</c:v>
                </c:pt>
                <c:pt idx="54">
                  <c:v>90.5593</c:v>
                </c:pt>
                <c:pt idx="55">
                  <c:v>93.3032</c:v>
                </c:pt>
                <c:pt idx="56">
                  <c:v>92.862</c:v>
                </c:pt>
                <c:pt idx="57">
                  <c:v>92.945</c:v>
                </c:pt>
                <c:pt idx="58">
                  <c:v>93.0974</c:v>
                </c:pt>
                <c:pt idx="59">
                  <c:v>92.8868</c:v>
                </c:pt>
                <c:pt idx="60">
                  <c:v>95.2921</c:v>
                </c:pt>
                <c:pt idx="61">
                  <c:v>96.5723</c:v>
                </c:pt>
                <c:pt idx="62">
                  <c:v>109.511</c:v>
                </c:pt>
                <c:pt idx="63">
                  <c:v>97.1103</c:v>
                </c:pt>
                <c:pt idx="64">
                  <c:v>98.0988</c:v>
                </c:pt>
                <c:pt idx="65">
                  <c:v>98.8489</c:v>
                </c:pt>
                <c:pt idx="66">
                  <c:v>98.4926</c:v>
                </c:pt>
                <c:pt idx="67">
                  <c:v>99.3656</c:v>
                </c:pt>
                <c:pt idx="68">
                  <c:v>99.9522</c:v>
                </c:pt>
                <c:pt idx="69">
                  <c:v>100.299</c:v>
                </c:pt>
                <c:pt idx="70">
                  <c:v>100.79</c:v>
                </c:pt>
                <c:pt idx="71">
                  <c:v>103.609</c:v>
                </c:pt>
                <c:pt idx="72">
                  <c:v>100.108</c:v>
                </c:pt>
                <c:pt idx="73">
                  <c:v>120.113</c:v>
                </c:pt>
                <c:pt idx="74">
                  <c:v>116.471</c:v>
                </c:pt>
                <c:pt idx="75">
                  <c:v>109.635</c:v>
                </c:pt>
                <c:pt idx="76">
                  <c:v>107.19</c:v>
                </c:pt>
                <c:pt idx="77">
                  <c:v>106.603</c:v>
                </c:pt>
                <c:pt idx="78">
                  <c:v>108.394</c:v>
                </c:pt>
                <c:pt idx="79">
                  <c:v>107.343</c:v>
                </c:pt>
                <c:pt idx="80">
                  <c:v>106.593</c:v>
                </c:pt>
                <c:pt idx="81">
                  <c:v>106.422</c:v>
                </c:pt>
                <c:pt idx="82">
                  <c:v>107.247</c:v>
                </c:pt>
                <c:pt idx="83">
                  <c:v>105.504</c:v>
                </c:pt>
                <c:pt idx="84">
                  <c:v>106</c:v>
                </c:pt>
                <c:pt idx="85">
                  <c:v>106.338</c:v>
                </c:pt>
                <c:pt idx="86">
                  <c:v>114.101</c:v>
                </c:pt>
                <c:pt idx="87">
                  <c:v>111.237</c:v>
                </c:pt>
                <c:pt idx="88">
                  <c:v>110.173</c:v>
                </c:pt>
                <c:pt idx="89">
                  <c:v>109.455</c:v>
                </c:pt>
                <c:pt idx="90">
                  <c:v>109.705</c:v>
                </c:pt>
                <c:pt idx="91">
                  <c:v>107.887</c:v>
                </c:pt>
                <c:pt idx="92">
                  <c:v>108.506</c:v>
                </c:pt>
                <c:pt idx="93">
                  <c:v>109.378</c:v>
                </c:pt>
                <c:pt idx="94">
                  <c:v>108.022</c:v>
                </c:pt>
                <c:pt idx="95">
                  <c:v>108.258</c:v>
                </c:pt>
                <c:pt idx="96">
                  <c:v>107.864</c:v>
                </c:pt>
                <c:pt idx="97">
                  <c:v>108.242</c:v>
                </c:pt>
                <c:pt idx="98">
                  <c:v>107.113</c:v>
                </c:pt>
                <c:pt idx="99">
                  <c:v>110.527</c:v>
                </c:pt>
                <c:pt idx="100">
                  <c:v>110.46</c:v>
                </c:pt>
                <c:pt idx="101">
                  <c:v>109.817</c:v>
                </c:pt>
                <c:pt idx="102">
                  <c:v>111.569</c:v>
                </c:pt>
                <c:pt idx="103">
                  <c:v>110.466</c:v>
                </c:pt>
                <c:pt idx="104">
                  <c:v>111.247</c:v>
                </c:pt>
                <c:pt idx="105">
                  <c:v>109.862</c:v>
                </c:pt>
                <c:pt idx="106">
                  <c:v>110.417</c:v>
                </c:pt>
                <c:pt idx="107">
                  <c:v>110.165</c:v>
                </c:pt>
                <c:pt idx="108">
                  <c:v>112.699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109.31</c:v>
                </c:pt>
                <c:pt idx="112">
                  <c:v>111.905</c:v>
                </c:pt>
                <c:pt idx="113">
                  <c:v>111.563</c:v>
                </c:pt>
                <c:pt idx="114">
                  <c:v>108.833</c:v>
                </c:pt>
                <c:pt idx="115">
                  <c:v>111.605</c:v>
                </c:pt>
                <c:pt idx="116">
                  <c:v>110.876</c:v>
                </c:pt>
                <c:pt idx="117">
                  <c:v>111.266</c:v>
                </c:pt>
                <c:pt idx="118">
                  <c:v>112.25</c:v>
                </c:pt>
                <c:pt idx="119">
                  <c:v>110.984</c:v>
                </c:pt>
                <c:pt idx="120">
                  <c:v>114.084</c:v>
                </c:pt>
                <c:pt idx="121">
                  <c:v>111.659</c:v>
                </c:pt>
                <c:pt idx="122">
                  <c:v>112.17</c:v>
                </c:pt>
                <c:pt idx="123">
                  <c:v>113.091</c:v>
                </c:pt>
                <c:pt idx="124">
                  <c:v>113.826</c:v>
                </c:pt>
                <c:pt idx="125">
                  <c:v>114.723</c:v>
                </c:pt>
                <c:pt idx="126">
                  <c:v>114.317</c:v>
                </c:pt>
                <c:pt idx="127">
                  <c:v>114.41</c:v>
                </c:pt>
                <c:pt idx="128">
                  <c:v>114.922</c:v>
                </c:pt>
                <c:pt idx="129">
                  <c:v>115.101</c:v>
                </c:pt>
                <c:pt idx="130">
                  <c:v>115.328</c:v>
                </c:pt>
                <c:pt idx="131">
                  <c:v>118.412</c:v>
                </c:pt>
                <c:pt idx="132">
                  <c:v>115.184</c:v>
                </c:pt>
                <c:pt idx="133">
                  <c:v>119.997</c:v>
                </c:pt>
                <c:pt idx="134">
                  <c:v>117.622</c:v>
                </c:pt>
                <c:pt idx="135">
                  <c:v>120.624</c:v>
                </c:pt>
                <c:pt idx="136">
                  <c:v>117.389</c:v>
                </c:pt>
                <c:pt idx="137">
                  <c:v>119.017</c:v>
                </c:pt>
                <c:pt idx="138">
                  <c:v>119.832</c:v>
                </c:pt>
                <c:pt idx="139">
                  <c:v>119.849</c:v>
                </c:pt>
                <c:pt idx="140">
                  <c:v>120.41</c:v>
                </c:pt>
                <c:pt idx="141">
                  <c:v>121.867</c:v>
                </c:pt>
                <c:pt idx="142">
                  <c:v>121.436</c:v>
                </c:pt>
                <c:pt idx="143">
                  <c:v>120.541</c:v>
                </c:pt>
                <c:pt idx="144">
                  <c:v>121.308</c:v>
                </c:pt>
                <c:pt idx="145">
                  <c:v>122.112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87.2098</c:v>
                </c:pt>
                <c:pt idx="1">
                  <c:v>87.2111</c:v>
                </c:pt>
                <c:pt idx="2">
                  <c:v>87.2875</c:v>
                </c:pt>
                <c:pt idx="3">
                  <c:v>87.4484</c:v>
                </c:pt>
                <c:pt idx="4">
                  <c:v>87.6451</c:v>
                </c:pt>
                <c:pt idx="5">
                  <c:v>87.7642</c:v>
                </c:pt>
                <c:pt idx="6">
                  <c:v>87.7737</c:v>
                </c:pt>
                <c:pt idx="7">
                  <c:v>87.7191</c:v>
                </c:pt>
                <c:pt idx="8">
                  <c:v>87.5877</c:v>
                </c:pt>
                <c:pt idx="9">
                  <c:v>87.3952</c:v>
                </c:pt>
                <c:pt idx="10">
                  <c:v>87.1255</c:v>
                </c:pt>
                <c:pt idx="11">
                  <c:v>86.7878</c:v>
                </c:pt>
                <c:pt idx="12">
                  <c:v>86.4724</c:v>
                </c:pt>
                <c:pt idx="13">
                  <c:v>86.1965</c:v>
                </c:pt>
                <c:pt idx="14">
                  <c:v>85.8858</c:v>
                </c:pt>
                <c:pt idx="15">
                  <c:v>85.4917</c:v>
                </c:pt>
                <c:pt idx="16">
                  <c:v>85.0337</c:v>
                </c:pt>
                <c:pt idx="17">
                  <c:v>84.5684</c:v>
                </c:pt>
                <c:pt idx="18">
                  <c:v>84.175</c:v>
                </c:pt>
                <c:pt idx="19">
                  <c:v>83.884</c:v>
                </c:pt>
                <c:pt idx="20">
                  <c:v>83.7022</c:v>
                </c:pt>
                <c:pt idx="21">
                  <c:v>83.5768</c:v>
                </c:pt>
                <c:pt idx="22">
                  <c:v>83.479</c:v>
                </c:pt>
                <c:pt idx="23">
                  <c:v>83.4095</c:v>
                </c:pt>
                <c:pt idx="24">
                  <c:v>83.2758</c:v>
                </c:pt>
                <c:pt idx="25">
                  <c:v>83.0009</c:v>
                </c:pt>
                <c:pt idx="26">
                  <c:v>82.659</c:v>
                </c:pt>
                <c:pt idx="27">
                  <c:v>82.4389</c:v>
                </c:pt>
                <c:pt idx="28">
                  <c:v>82.435</c:v>
                </c:pt>
                <c:pt idx="29">
                  <c:v>82.5593</c:v>
                </c:pt>
                <c:pt idx="30">
                  <c:v>82.6756</c:v>
                </c:pt>
                <c:pt idx="31">
                  <c:v>82.7732</c:v>
                </c:pt>
                <c:pt idx="32">
                  <c:v>82.9161</c:v>
                </c:pt>
                <c:pt idx="33">
                  <c:v>83.1398</c:v>
                </c:pt>
                <c:pt idx="34">
                  <c:v>83.4383</c:v>
                </c:pt>
                <c:pt idx="35">
                  <c:v>83.7834</c:v>
                </c:pt>
                <c:pt idx="36">
                  <c:v>84.1643</c:v>
                </c:pt>
                <c:pt idx="37">
                  <c:v>84.565</c:v>
                </c:pt>
                <c:pt idx="38">
                  <c:v>85.0423</c:v>
                </c:pt>
                <c:pt idx="39">
                  <c:v>85.6259</c:v>
                </c:pt>
                <c:pt idx="40">
                  <c:v>86.1656</c:v>
                </c:pt>
                <c:pt idx="41">
                  <c:v>86.695</c:v>
                </c:pt>
                <c:pt idx="42">
                  <c:v>87.3487</c:v>
                </c:pt>
                <c:pt idx="43">
                  <c:v>88.0234</c:v>
                </c:pt>
                <c:pt idx="44">
                  <c:v>88.6621</c:v>
                </c:pt>
                <c:pt idx="45">
                  <c:v>89.295</c:v>
                </c:pt>
                <c:pt idx="46">
                  <c:v>89.9263</c:v>
                </c:pt>
                <c:pt idx="47">
                  <c:v>90.516</c:v>
                </c:pt>
                <c:pt idx="48">
                  <c:v>90.9988</c:v>
                </c:pt>
                <c:pt idx="49">
                  <c:v>91.4647</c:v>
                </c:pt>
                <c:pt idx="50">
                  <c:v>92.0019</c:v>
                </c:pt>
                <c:pt idx="51">
                  <c:v>92.4678</c:v>
                </c:pt>
                <c:pt idx="52">
                  <c:v>92.7715</c:v>
                </c:pt>
                <c:pt idx="53">
                  <c:v>92.9629</c:v>
                </c:pt>
                <c:pt idx="54">
                  <c:v>93.1305</c:v>
                </c:pt>
                <c:pt idx="55">
                  <c:v>93.3902</c:v>
                </c:pt>
                <c:pt idx="56">
                  <c:v>93.7001</c:v>
                </c:pt>
                <c:pt idx="57">
                  <c:v>94.0246</c:v>
                </c:pt>
                <c:pt idx="58">
                  <c:v>94.4344</c:v>
                </c:pt>
                <c:pt idx="59">
                  <c:v>95.0028</c:v>
                </c:pt>
                <c:pt idx="60">
                  <c:v>95.7376</c:v>
                </c:pt>
                <c:pt idx="61">
                  <c:v>96.4921</c:v>
                </c:pt>
                <c:pt idx="62">
                  <c:v>97.1697</c:v>
                </c:pt>
                <c:pt idx="63">
                  <c:v>97.8145</c:v>
                </c:pt>
                <c:pt idx="64">
                  <c:v>98.4449</c:v>
                </c:pt>
                <c:pt idx="65">
                  <c:v>99.0171</c:v>
                </c:pt>
                <c:pt idx="66">
                  <c:v>99.536</c:v>
                </c:pt>
                <c:pt idx="67">
                  <c:v>100.057</c:v>
                </c:pt>
                <c:pt idx="68">
                  <c:v>100.585</c:v>
                </c:pt>
                <c:pt idx="69">
                  <c:v>101.104</c:v>
                </c:pt>
                <c:pt idx="70">
                  <c:v>101.627</c:v>
                </c:pt>
                <c:pt idx="71">
                  <c:v>102.052</c:v>
                </c:pt>
                <c:pt idx="72">
                  <c:v>102.335</c:v>
                </c:pt>
                <c:pt idx="73">
                  <c:v>102.648</c:v>
                </c:pt>
                <c:pt idx="74">
                  <c:v>102.959</c:v>
                </c:pt>
                <c:pt idx="75">
                  <c:v>103.183</c:v>
                </c:pt>
                <c:pt idx="76">
                  <c:v>103.523</c:v>
                </c:pt>
                <c:pt idx="77">
                  <c:v>104.105</c:v>
                </c:pt>
                <c:pt idx="78">
                  <c:v>104.775</c:v>
                </c:pt>
                <c:pt idx="79">
                  <c:v>105.317</c:v>
                </c:pt>
                <c:pt idx="80">
                  <c:v>105.709</c:v>
                </c:pt>
                <c:pt idx="81">
                  <c:v>106.033</c:v>
                </c:pt>
                <c:pt idx="82">
                  <c:v>106.277</c:v>
                </c:pt>
                <c:pt idx="83">
                  <c:v>106.442</c:v>
                </c:pt>
                <c:pt idx="84">
                  <c:v>106.624</c:v>
                </c:pt>
                <c:pt idx="85">
                  <c:v>106.85</c:v>
                </c:pt>
                <c:pt idx="86">
                  <c:v>107.064</c:v>
                </c:pt>
                <c:pt idx="87">
                  <c:v>107.262</c:v>
                </c:pt>
                <c:pt idx="88">
                  <c:v>107.486</c:v>
                </c:pt>
                <c:pt idx="89">
                  <c:v>107.742</c:v>
                </c:pt>
                <c:pt idx="90">
                  <c:v>107.969</c:v>
                </c:pt>
                <c:pt idx="91">
                  <c:v>108.16</c:v>
                </c:pt>
                <c:pt idx="92">
                  <c:v>108.379</c:v>
                </c:pt>
                <c:pt idx="93">
                  <c:v>108.581</c:v>
                </c:pt>
                <c:pt idx="94">
                  <c:v>108.704</c:v>
                </c:pt>
                <c:pt idx="95">
                  <c:v>108.815</c:v>
                </c:pt>
                <c:pt idx="96">
                  <c:v>108.974</c:v>
                </c:pt>
                <c:pt idx="97">
                  <c:v>109.203</c:v>
                </c:pt>
                <c:pt idx="98">
                  <c:v>109.573</c:v>
                </c:pt>
                <c:pt idx="99">
                  <c:v>110.073</c:v>
                </c:pt>
                <c:pt idx="100">
                  <c:v>110.516</c:v>
                </c:pt>
                <c:pt idx="101">
                  <c:v>110.851</c:v>
                </c:pt>
                <c:pt idx="102">
                  <c:v>111.12</c:v>
                </c:pt>
                <c:pt idx="103">
                  <c:v>111.285</c:v>
                </c:pt>
                <c:pt idx="104">
                  <c:v>111.362</c:v>
                </c:pt>
                <c:pt idx="105">
                  <c:v>111.41</c:v>
                </c:pt>
                <c:pt idx="106">
                  <c:v>111.512</c:v>
                </c:pt>
                <c:pt idx="107">
                  <c:v>111.711</c:v>
                </c:pt>
                <c:pt idx="108">
                  <c:v>111.922</c:v>
                </c:pt>
                <c:pt idx="109">
                  <c:v>112.071</c:v>
                </c:pt>
                <c:pt idx="110">
                  <c:v>112.109</c:v>
                </c:pt>
                <c:pt idx="111">
                  <c:v>112.015</c:v>
                </c:pt>
                <c:pt idx="112">
                  <c:v>111.931</c:v>
                </c:pt>
                <c:pt idx="113">
                  <c:v>111.846</c:v>
                </c:pt>
                <c:pt idx="114">
                  <c:v>111.786</c:v>
                </c:pt>
                <c:pt idx="115">
                  <c:v>111.892</c:v>
                </c:pt>
                <c:pt idx="116">
                  <c:v>112.081</c:v>
                </c:pt>
                <c:pt idx="117">
                  <c:v>112.307</c:v>
                </c:pt>
                <c:pt idx="118">
                  <c:v>112.562</c:v>
                </c:pt>
                <c:pt idx="119">
                  <c:v>112.844</c:v>
                </c:pt>
                <c:pt idx="120">
                  <c:v>113.132</c:v>
                </c:pt>
                <c:pt idx="121">
                  <c:v>113.359</c:v>
                </c:pt>
                <c:pt idx="122">
                  <c:v>113.629</c:v>
                </c:pt>
                <c:pt idx="123">
                  <c:v>114.02</c:v>
                </c:pt>
                <c:pt idx="124">
                  <c:v>114.456</c:v>
                </c:pt>
                <c:pt idx="125">
                  <c:v>114.859</c:v>
                </c:pt>
                <c:pt idx="126">
                  <c:v>115.202</c:v>
                </c:pt>
                <c:pt idx="127">
                  <c:v>115.542</c:v>
                </c:pt>
                <c:pt idx="128">
                  <c:v>115.933</c:v>
                </c:pt>
                <c:pt idx="129">
                  <c:v>116.386</c:v>
                </c:pt>
                <c:pt idx="130">
                  <c:v>116.937</c:v>
                </c:pt>
                <c:pt idx="131">
                  <c:v>117.51</c:v>
                </c:pt>
                <c:pt idx="132">
                  <c:v>118.061</c:v>
                </c:pt>
                <c:pt idx="133">
                  <c:v>118.625</c:v>
                </c:pt>
                <c:pt idx="134">
                  <c:v>119.114</c:v>
                </c:pt>
                <c:pt idx="135">
                  <c:v>119.469</c:v>
                </c:pt>
                <c:pt idx="136">
                  <c:v>119.739</c:v>
                </c:pt>
                <c:pt idx="137">
                  <c:v>120.067</c:v>
                </c:pt>
                <c:pt idx="138">
                  <c:v>120.477</c:v>
                </c:pt>
                <c:pt idx="139">
                  <c:v>120.887</c:v>
                </c:pt>
                <c:pt idx="140">
                  <c:v>121.307</c:v>
                </c:pt>
                <c:pt idx="141">
                  <c:v>121.692</c:v>
                </c:pt>
                <c:pt idx="142">
                  <c:v>121.967</c:v>
                </c:pt>
                <c:pt idx="143">
                  <c:v>122.2</c:v>
                </c:pt>
                <c:pt idx="144">
                  <c:v>122.509</c:v>
                </c:pt>
                <c:pt idx="145">
                  <c:v>122.886</c:v>
                </c:pt>
              </c:numCache>
            </c:numRef>
          </c:val>
          <c:smooth val="0"/>
        </c:ser>
        <c:axId val="20066695"/>
        <c:axId val="46382528"/>
      </c:lineChart>
      <c:cat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382528"/>
        <c:crossesAt val="60"/>
        <c:auto val="0"/>
        <c:lblOffset val="100"/>
        <c:tickLblSkip val="6"/>
        <c:noMultiLvlLbl val="0"/>
      </c:catAx>
      <c:valAx>
        <c:axId val="4638252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666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125.65</c:v>
                </c:pt>
                <c:pt idx="142">
                  <c:v>126.09</c:v>
                </c:pt>
                <c:pt idx="143">
                  <c:v>132.21</c:v>
                </c:pt>
                <c:pt idx="144">
                  <c:v>126.88</c:v>
                </c:pt>
                <c:pt idx="145">
                  <c:v>126.11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81.1591</c:v>
                </c:pt>
                <c:pt idx="1">
                  <c:v>81.7554</c:v>
                </c:pt>
                <c:pt idx="2">
                  <c:v>77.3538</c:v>
                </c:pt>
                <c:pt idx="3">
                  <c:v>82.9807</c:v>
                </c:pt>
                <c:pt idx="4">
                  <c:v>83.5105</c:v>
                </c:pt>
                <c:pt idx="5">
                  <c:v>84.0261</c:v>
                </c:pt>
                <c:pt idx="6">
                  <c:v>84.4568</c:v>
                </c:pt>
                <c:pt idx="7">
                  <c:v>85.0347</c:v>
                </c:pt>
                <c:pt idx="8">
                  <c:v>85.5122</c:v>
                </c:pt>
                <c:pt idx="9">
                  <c:v>85.5906</c:v>
                </c:pt>
                <c:pt idx="10">
                  <c:v>86.3379</c:v>
                </c:pt>
                <c:pt idx="11">
                  <c:v>87.0824</c:v>
                </c:pt>
                <c:pt idx="12">
                  <c:v>87.2002</c:v>
                </c:pt>
                <c:pt idx="13">
                  <c:v>87.4788</c:v>
                </c:pt>
                <c:pt idx="14">
                  <c:v>87.7344</c:v>
                </c:pt>
                <c:pt idx="15">
                  <c:v>88.0616</c:v>
                </c:pt>
                <c:pt idx="16">
                  <c:v>88.2838</c:v>
                </c:pt>
                <c:pt idx="17">
                  <c:v>88.4982</c:v>
                </c:pt>
                <c:pt idx="18">
                  <c:v>88.4835</c:v>
                </c:pt>
                <c:pt idx="19">
                  <c:v>89.0404</c:v>
                </c:pt>
                <c:pt idx="20">
                  <c:v>89.0593</c:v>
                </c:pt>
                <c:pt idx="21">
                  <c:v>90.0713</c:v>
                </c:pt>
                <c:pt idx="22">
                  <c:v>90.0518</c:v>
                </c:pt>
                <c:pt idx="23">
                  <c:v>89.9084</c:v>
                </c:pt>
                <c:pt idx="24">
                  <c:v>90.3581</c:v>
                </c:pt>
                <c:pt idx="25">
                  <c:v>90.155</c:v>
                </c:pt>
                <c:pt idx="26">
                  <c:v>90.3171</c:v>
                </c:pt>
                <c:pt idx="27">
                  <c:v>90.2605</c:v>
                </c:pt>
                <c:pt idx="28">
                  <c:v>90.6213</c:v>
                </c:pt>
                <c:pt idx="29">
                  <c:v>90.7929</c:v>
                </c:pt>
                <c:pt idx="30">
                  <c:v>91.4365</c:v>
                </c:pt>
                <c:pt idx="31">
                  <c:v>91.0747</c:v>
                </c:pt>
                <c:pt idx="32">
                  <c:v>91.3181</c:v>
                </c:pt>
                <c:pt idx="33">
                  <c:v>91.0637</c:v>
                </c:pt>
                <c:pt idx="34">
                  <c:v>91.0745</c:v>
                </c:pt>
                <c:pt idx="35">
                  <c:v>91.0613</c:v>
                </c:pt>
                <c:pt idx="36">
                  <c:v>91.5191</c:v>
                </c:pt>
                <c:pt idx="37">
                  <c:v>92.398</c:v>
                </c:pt>
                <c:pt idx="38">
                  <c:v>92.3754</c:v>
                </c:pt>
                <c:pt idx="39">
                  <c:v>92.7579</c:v>
                </c:pt>
                <c:pt idx="40">
                  <c:v>92.8094</c:v>
                </c:pt>
                <c:pt idx="41">
                  <c:v>92.7761</c:v>
                </c:pt>
                <c:pt idx="42">
                  <c:v>92.5532</c:v>
                </c:pt>
                <c:pt idx="43">
                  <c:v>93.2179</c:v>
                </c:pt>
                <c:pt idx="44">
                  <c:v>93.6921</c:v>
                </c:pt>
                <c:pt idx="45">
                  <c:v>93.5467</c:v>
                </c:pt>
                <c:pt idx="46">
                  <c:v>93.9299</c:v>
                </c:pt>
                <c:pt idx="47">
                  <c:v>94.3659</c:v>
                </c:pt>
                <c:pt idx="48">
                  <c:v>94.6163</c:v>
                </c:pt>
                <c:pt idx="49">
                  <c:v>94.5085</c:v>
                </c:pt>
                <c:pt idx="50">
                  <c:v>94.5776</c:v>
                </c:pt>
                <c:pt idx="51">
                  <c:v>94.7773</c:v>
                </c:pt>
                <c:pt idx="52">
                  <c:v>94.8591</c:v>
                </c:pt>
                <c:pt idx="53">
                  <c:v>95.0936</c:v>
                </c:pt>
                <c:pt idx="54">
                  <c:v>96.1223</c:v>
                </c:pt>
                <c:pt idx="55">
                  <c:v>96.2256</c:v>
                </c:pt>
                <c:pt idx="56">
                  <c:v>96.1062</c:v>
                </c:pt>
                <c:pt idx="57">
                  <c:v>96.9452</c:v>
                </c:pt>
                <c:pt idx="58">
                  <c:v>97.0472</c:v>
                </c:pt>
                <c:pt idx="59">
                  <c:v>97.3265</c:v>
                </c:pt>
                <c:pt idx="60">
                  <c:v>97.4274</c:v>
                </c:pt>
                <c:pt idx="61">
                  <c:v>97.6836</c:v>
                </c:pt>
                <c:pt idx="62">
                  <c:v>98.7925</c:v>
                </c:pt>
                <c:pt idx="63">
                  <c:v>99.0442</c:v>
                </c:pt>
                <c:pt idx="64">
                  <c:v>99.4706</c:v>
                </c:pt>
                <c:pt idx="65">
                  <c:v>100.137</c:v>
                </c:pt>
                <c:pt idx="66">
                  <c:v>100.404</c:v>
                </c:pt>
                <c:pt idx="67">
                  <c:v>100.406</c:v>
                </c:pt>
                <c:pt idx="68">
                  <c:v>101.191</c:v>
                </c:pt>
                <c:pt idx="69">
                  <c:v>101.232</c:v>
                </c:pt>
                <c:pt idx="70">
                  <c:v>101.908</c:v>
                </c:pt>
                <c:pt idx="71">
                  <c:v>102.586</c:v>
                </c:pt>
                <c:pt idx="72">
                  <c:v>103.033</c:v>
                </c:pt>
                <c:pt idx="73">
                  <c:v>104.001</c:v>
                </c:pt>
                <c:pt idx="74">
                  <c:v>103.791</c:v>
                </c:pt>
                <c:pt idx="75">
                  <c:v>104.321</c:v>
                </c:pt>
                <c:pt idx="76">
                  <c:v>104.828</c:v>
                </c:pt>
                <c:pt idx="77">
                  <c:v>105.498</c:v>
                </c:pt>
                <c:pt idx="78">
                  <c:v>105.741</c:v>
                </c:pt>
                <c:pt idx="79">
                  <c:v>106.699</c:v>
                </c:pt>
                <c:pt idx="80">
                  <c:v>106.924</c:v>
                </c:pt>
                <c:pt idx="81">
                  <c:v>107.766</c:v>
                </c:pt>
                <c:pt idx="82">
                  <c:v>107.988</c:v>
                </c:pt>
                <c:pt idx="83">
                  <c:v>107.971</c:v>
                </c:pt>
                <c:pt idx="84">
                  <c:v>108.801</c:v>
                </c:pt>
                <c:pt idx="85">
                  <c:v>108.966</c:v>
                </c:pt>
                <c:pt idx="86">
                  <c:v>109.797</c:v>
                </c:pt>
                <c:pt idx="87">
                  <c:v>110.17</c:v>
                </c:pt>
                <c:pt idx="88">
                  <c:v>110.521</c:v>
                </c:pt>
                <c:pt idx="89">
                  <c:v>110.602</c:v>
                </c:pt>
                <c:pt idx="90">
                  <c:v>111.429</c:v>
                </c:pt>
                <c:pt idx="91">
                  <c:v>111.628</c:v>
                </c:pt>
                <c:pt idx="92">
                  <c:v>111.918</c:v>
                </c:pt>
                <c:pt idx="93">
                  <c:v>112.425</c:v>
                </c:pt>
                <c:pt idx="94">
                  <c:v>112.903</c:v>
                </c:pt>
                <c:pt idx="95">
                  <c:v>113.58</c:v>
                </c:pt>
                <c:pt idx="96">
                  <c:v>113.602</c:v>
                </c:pt>
                <c:pt idx="97">
                  <c:v>113.976</c:v>
                </c:pt>
                <c:pt idx="98">
                  <c:v>114.226</c:v>
                </c:pt>
                <c:pt idx="99">
                  <c:v>115.082</c:v>
                </c:pt>
                <c:pt idx="100">
                  <c:v>115.949</c:v>
                </c:pt>
                <c:pt idx="101">
                  <c:v>116.321</c:v>
                </c:pt>
                <c:pt idx="102">
                  <c:v>116.287</c:v>
                </c:pt>
                <c:pt idx="103">
                  <c:v>116.782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117.984</c:v>
                </c:pt>
                <c:pt idx="107">
                  <c:v>118.619</c:v>
                </c:pt>
                <c:pt idx="108">
                  <c:v>119.79</c:v>
                </c:pt>
                <c:pt idx="109">
                  <c:v>119.811</c:v>
                </c:pt>
                <c:pt idx="110">
                  <c:v>120.228</c:v>
                </c:pt>
                <c:pt idx="111">
                  <c:v>120.45</c:v>
                </c:pt>
                <c:pt idx="112">
                  <c:v>120.688</c:v>
                </c:pt>
                <c:pt idx="113">
                  <c:v>121.132</c:v>
                </c:pt>
                <c:pt idx="114">
                  <c:v>121.393</c:v>
                </c:pt>
                <c:pt idx="115">
                  <c:v>122.08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123.341</c:v>
                </c:pt>
                <c:pt idx="119">
                  <c:v>123.62</c:v>
                </c:pt>
                <c:pt idx="120">
                  <c:v>123.416</c:v>
                </c:pt>
                <c:pt idx="121">
                  <c:v>124.085</c:v>
                </c:pt>
                <c:pt idx="122">
                  <c:v>125.248</c:v>
                </c:pt>
                <c:pt idx="123">
                  <c:v>125.75</c:v>
                </c:pt>
                <c:pt idx="124">
                  <c:v>125.934</c:v>
                </c:pt>
                <c:pt idx="125">
                  <c:v>126.184</c:v>
                </c:pt>
                <c:pt idx="126">
                  <c:v>126.746</c:v>
                </c:pt>
                <c:pt idx="127">
                  <c:v>126.379</c:v>
                </c:pt>
                <c:pt idx="128">
                  <c:v>127.447</c:v>
                </c:pt>
                <c:pt idx="129">
                  <c:v>127.471</c:v>
                </c:pt>
                <c:pt idx="130">
                  <c:v>128.191</c:v>
                </c:pt>
                <c:pt idx="131">
                  <c:v>128.29</c:v>
                </c:pt>
                <c:pt idx="132">
                  <c:v>128.604</c:v>
                </c:pt>
                <c:pt idx="133">
                  <c:v>129.456</c:v>
                </c:pt>
                <c:pt idx="134">
                  <c:v>128.959</c:v>
                </c:pt>
                <c:pt idx="135">
                  <c:v>129.149</c:v>
                </c:pt>
                <c:pt idx="136">
                  <c:v>129.696</c:v>
                </c:pt>
                <c:pt idx="137">
                  <c:v>130.513</c:v>
                </c:pt>
                <c:pt idx="138">
                  <c:v>130.788</c:v>
                </c:pt>
                <c:pt idx="139">
                  <c:v>131.54</c:v>
                </c:pt>
                <c:pt idx="140">
                  <c:v>131.512</c:v>
                </c:pt>
                <c:pt idx="141">
                  <c:v>132.043</c:v>
                </c:pt>
                <c:pt idx="142">
                  <c:v>132.252</c:v>
                </c:pt>
                <c:pt idx="143">
                  <c:v>132.852</c:v>
                </c:pt>
                <c:pt idx="144">
                  <c:v>133.35</c:v>
                </c:pt>
                <c:pt idx="145">
                  <c:v>133.311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81.3052</c:v>
                </c:pt>
                <c:pt idx="1">
                  <c:v>81.8319</c:v>
                </c:pt>
                <c:pt idx="2">
                  <c:v>82.3697</c:v>
                </c:pt>
                <c:pt idx="3">
                  <c:v>82.906</c:v>
                </c:pt>
                <c:pt idx="4">
                  <c:v>83.432</c:v>
                </c:pt>
                <c:pt idx="5">
                  <c:v>83.944</c:v>
                </c:pt>
                <c:pt idx="6">
                  <c:v>84.4416</c:v>
                </c:pt>
                <c:pt idx="7">
                  <c:v>84.9239</c:v>
                </c:pt>
                <c:pt idx="8">
                  <c:v>85.3849</c:v>
                </c:pt>
                <c:pt idx="9">
                  <c:v>85.8308</c:v>
                </c:pt>
                <c:pt idx="10">
                  <c:v>86.2733</c:v>
                </c:pt>
                <c:pt idx="11">
                  <c:v>86.6927</c:v>
                </c:pt>
                <c:pt idx="12">
                  <c:v>87.065</c:v>
                </c:pt>
                <c:pt idx="13">
                  <c:v>87.3974</c:v>
                </c:pt>
                <c:pt idx="14">
                  <c:v>87.7037</c:v>
                </c:pt>
                <c:pt idx="15">
                  <c:v>87.9892</c:v>
                </c:pt>
                <c:pt idx="16">
                  <c:v>88.2561</c:v>
                </c:pt>
                <c:pt idx="17">
                  <c:v>88.5091</c:v>
                </c:pt>
                <c:pt idx="18">
                  <c:v>88.7624</c:v>
                </c:pt>
                <c:pt idx="19">
                  <c:v>89.0259</c:v>
                </c:pt>
                <c:pt idx="20">
                  <c:v>89.2973</c:v>
                </c:pt>
                <c:pt idx="21">
                  <c:v>89.5581</c:v>
                </c:pt>
                <c:pt idx="22">
                  <c:v>89.7746</c:v>
                </c:pt>
                <c:pt idx="23">
                  <c:v>89.9476</c:v>
                </c:pt>
                <c:pt idx="24">
                  <c:v>90.0965</c:v>
                </c:pt>
                <c:pt idx="25">
                  <c:v>90.2254</c:v>
                </c:pt>
                <c:pt idx="26">
                  <c:v>90.3475</c:v>
                </c:pt>
                <c:pt idx="27">
                  <c:v>90.4795</c:v>
                </c:pt>
                <c:pt idx="28">
                  <c:v>90.6273</c:v>
                </c:pt>
                <c:pt idx="29">
                  <c:v>90.7838</c:v>
                </c:pt>
                <c:pt idx="30">
                  <c:v>90.9255</c:v>
                </c:pt>
                <c:pt idx="31">
                  <c:v>91.0361</c:v>
                </c:pt>
                <c:pt idx="32">
                  <c:v>91.1271</c:v>
                </c:pt>
                <c:pt idx="33">
                  <c:v>91.2184</c:v>
                </c:pt>
                <c:pt idx="34">
                  <c:v>91.3343</c:v>
                </c:pt>
                <c:pt idx="35">
                  <c:v>91.501</c:v>
                </c:pt>
                <c:pt idx="36">
                  <c:v>91.7262</c:v>
                </c:pt>
                <c:pt idx="37">
                  <c:v>91.9788</c:v>
                </c:pt>
                <c:pt idx="38">
                  <c:v>92.2165</c:v>
                </c:pt>
                <c:pt idx="39">
                  <c:v>92.4275</c:v>
                </c:pt>
                <c:pt idx="40">
                  <c:v>92.6124</c:v>
                </c:pt>
                <c:pt idx="41">
                  <c:v>92.7813</c:v>
                </c:pt>
                <c:pt idx="42">
                  <c:v>92.9657</c:v>
                </c:pt>
                <c:pt idx="43">
                  <c:v>93.185</c:v>
                </c:pt>
                <c:pt idx="44">
                  <c:v>93.4159</c:v>
                </c:pt>
                <c:pt idx="45">
                  <c:v>93.6398</c:v>
                </c:pt>
                <c:pt idx="46">
                  <c:v>93.8666</c:v>
                </c:pt>
                <c:pt idx="47">
                  <c:v>94.091</c:v>
                </c:pt>
                <c:pt idx="48">
                  <c:v>94.2933</c:v>
                </c:pt>
                <c:pt idx="49">
                  <c:v>94.4743</c:v>
                </c:pt>
                <c:pt idx="50">
                  <c:v>94.6573</c:v>
                </c:pt>
                <c:pt idx="51">
                  <c:v>94.8621</c:v>
                </c:pt>
                <c:pt idx="52">
                  <c:v>95.1006</c:v>
                </c:pt>
                <c:pt idx="53">
                  <c:v>95.3858</c:v>
                </c:pt>
                <c:pt idx="54">
                  <c:v>95.7032</c:v>
                </c:pt>
                <c:pt idx="55">
                  <c:v>96.0147</c:v>
                </c:pt>
                <c:pt idx="56">
                  <c:v>96.3235</c:v>
                </c:pt>
                <c:pt idx="57">
                  <c:v>96.647</c:v>
                </c:pt>
                <c:pt idx="58">
                  <c:v>96.9736</c:v>
                </c:pt>
                <c:pt idx="59">
                  <c:v>97.3034</c:v>
                </c:pt>
                <c:pt idx="60">
                  <c:v>97.656</c:v>
                </c:pt>
                <c:pt idx="61">
                  <c:v>98.054</c:v>
                </c:pt>
                <c:pt idx="62">
                  <c:v>98.4923</c:v>
                </c:pt>
                <c:pt idx="63">
                  <c:v>98.9367</c:v>
                </c:pt>
                <c:pt idx="64">
                  <c:v>99.3757</c:v>
                </c:pt>
                <c:pt idx="65">
                  <c:v>99.807</c:v>
                </c:pt>
                <c:pt idx="66">
                  <c:v>100.22</c:v>
                </c:pt>
                <c:pt idx="67">
                  <c:v>100.629</c:v>
                </c:pt>
                <c:pt idx="68">
                  <c:v>101.056</c:v>
                </c:pt>
                <c:pt idx="69">
                  <c:v>101.503</c:v>
                </c:pt>
                <c:pt idx="70">
                  <c:v>101.98</c:v>
                </c:pt>
                <c:pt idx="71">
                  <c:v>102.479</c:v>
                </c:pt>
                <c:pt idx="72">
                  <c:v>102.983</c:v>
                </c:pt>
                <c:pt idx="73">
                  <c:v>103.473</c:v>
                </c:pt>
                <c:pt idx="74">
                  <c:v>103.94</c:v>
                </c:pt>
                <c:pt idx="75">
                  <c:v>104.409</c:v>
                </c:pt>
                <c:pt idx="76">
                  <c:v>104.898</c:v>
                </c:pt>
                <c:pt idx="77">
                  <c:v>105.398</c:v>
                </c:pt>
                <c:pt idx="78">
                  <c:v>105.904</c:v>
                </c:pt>
                <c:pt idx="79">
                  <c:v>106.412</c:v>
                </c:pt>
                <c:pt idx="80">
                  <c:v>106.907</c:v>
                </c:pt>
                <c:pt idx="81">
                  <c:v>107.379</c:v>
                </c:pt>
                <c:pt idx="82">
                  <c:v>107.82</c:v>
                </c:pt>
                <c:pt idx="83">
                  <c:v>108.246</c:v>
                </c:pt>
                <c:pt idx="84">
                  <c:v>108.68</c:v>
                </c:pt>
                <c:pt idx="85">
                  <c:v>109.122</c:v>
                </c:pt>
                <c:pt idx="86">
                  <c:v>109.563</c:v>
                </c:pt>
                <c:pt idx="87">
                  <c:v>109.991</c:v>
                </c:pt>
                <c:pt idx="88">
                  <c:v>110.396</c:v>
                </c:pt>
                <c:pt idx="89">
                  <c:v>110.797</c:v>
                </c:pt>
                <c:pt idx="90">
                  <c:v>111.204</c:v>
                </c:pt>
                <c:pt idx="91">
                  <c:v>111.606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</c:v>
                </c:pt>
                <c:pt idx="96">
                  <c:v>113.681</c:v>
                </c:pt>
                <c:pt idx="97">
                  <c:v>114.101</c:v>
                </c:pt>
                <c:pt idx="98">
                  <c:v>114.552</c:v>
                </c:pt>
                <c:pt idx="99">
                  <c:v>115.038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116.409</c:v>
                </c:pt>
                <c:pt idx="103">
                  <c:v>116.841</c:v>
                </c:pt>
                <c:pt idx="104">
                  <c:v>117.279</c:v>
                </c:pt>
                <c:pt idx="105">
                  <c:v>117.72</c:v>
                </c:pt>
                <c:pt idx="106">
                  <c:v>118.185</c:v>
                </c:pt>
                <c:pt idx="107">
                  <c:v>118.68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120.015</c:v>
                </c:pt>
                <c:pt idx="111">
                  <c:v>120.396</c:v>
                </c:pt>
                <c:pt idx="112">
                  <c:v>120.77</c:v>
                </c:pt>
                <c:pt idx="113">
                  <c:v>121.152</c:v>
                </c:pt>
                <c:pt idx="114">
                  <c:v>121.548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123.955</c:v>
                </c:pt>
                <c:pt idx="121">
                  <c:v>124.4</c:v>
                </c:pt>
                <c:pt idx="122">
                  <c:v>124.876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126.113</c:v>
                </c:pt>
                <c:pt idx="126">
                  <c:v>126.469</c:v>
                </c:pt>
                <c:pt idx="127">
                  <c:v>126.821</c:v>
                </c:pt>
                <c:pt idx="128">
                  <c:v>127.185</c:v>
                </c:pt>
                <c:pt idx="129">
                  <c:v>127.551</c:v>
                </c:pt>
                <c:pt idx="130">
                  <c:v>127.909</c:v>
                </c:pt>
                <c:pt idx="131">
                  <c:v>128.253</c:v>
                </c:pt>
                <c:pt idx="132">
                  <c:v>128.589</c:v>
                </c:pt>
                <c:pt idx="133">
                  <c:v>128.911</c:v>
                </c:pt>
                <c:pt idx="134">
                  <c:v>129.215</c:v>
                </c:pt>
                <c:pt idx="135">
                  <c:v>129.542</c:v>
                </c:pt>
                <c:pt idx="136">
                  <c:v>129.921</c:v>
                </c:pt>
                <c:pt idx="137">
                  <c:v>130.335</c:v>
                </c:pt>
                <c:pt idx="138">
                  <c:v>130.754</c:v>
                </c:pt>
                <c:pt idx="139">
                  <c:v>131.162</c:v>
                </c:pt>
                <c:pt idx="140">
                  <c:v>131.552</c:v>
                </c:pt>
                <c:pt idx="141">
                  <c:v>131.934</c:v>
                </c:pt>
                <c:pt idx="142">
                  <c:v>132.317</c:v>
                </c:pt>
                <c:pt idx="143">
                  <c:v>132.7</c:v>
                </c:pt>
                <c:pt idx="144">
                  <c:v>133.068</c:v>
                </c:pt>
                <c:pt idx="145">
                  <c:v>133.421</c:v>
                </c:pt>
              </c:numCache>
            </c:numRef>
          </c:val>
          <c:smooth val="0"/>
        </c:ser>
        <c:axId val="14789569"/>
        <c:axId val="65997258"/>
      </c:line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997258"/>
        <c:crossesAt val="60"/>
        <c:auto val="0"/>
        <c:lblOffset val="100"/>
        <c:tickLblSkip val="6"/>
        <c:tickMarkSkip val="2"/>
        <c:noMultiLvlLbl val="0"/>
      </c:catAx>
      <c:valAx>
        <c:axId val="6599725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895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134.65</c:v>
                </c:pt>
                <c:pt idx="142">
                  <c:v>135.45</c:v>
                </c:pt>
                <c:pt idx="143">
                  <c:v>146.21</c:v>
                </c:pt>
                <c:pt idx="144">
                  <c:v>124.69</c:v>
                </c:pt>
                <c:pt idx="145">
                  <c:v>129.39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58.698</c:v>
                </c:pt>
                <c:pt idx="1">
                  <c:v>59.1113</c:v>
                </c:pt>
                <c:pt idx="2">
                  <c:v>59.7699</c:v>
                </c:pt>
                <c:pt idx="3">
                  <c:v>60.3842</c:v>
                </c:pt>
                <c:pt idx="4">
                  <c:v>61.2256</c:v>
                </c:pt>
                <c:pt idx="5">
                  <c:v>61.7755</c:v>
                </c:pt>
                <c:pt idx="6">
                  <c:v>62.0687</c:v>
                </c:pt>
                <c:pt idx="7">
                  <c:v>62.8869</c:v>
                </c:pt>
                <c:pt idx="8">
                  <c:v>63.0214</c:v>
                </c:pt>
                <c:pt idx="9">
                  <c:v>63.2962</c:v>
                </c:pt>
                <c:pt idx="10">
                  <c:v>64.0552</c:v>
                </c:pt>
                <c:pt idx="11">
                  <c:v>64.6994</c:v>
                </c:pt>
                <c:pt idx="12">
                  <c:v>64.9674</c:v>
                </c:pt>
                <c:pt idx="13">
                  <c:v>65.5515</c:v>
                </c:pt>
                <c:pt idx="14">
                  <c:v>66.224</c:v>
                </c:pt>
                <c:pt idx="15">
                  <c:v>66.7545</c:v>
                </c:pt>
                <c:pt idx="16">
                  <c:v>67.235</c:v>
                </c:pt>
                <c:pt idx="17">
                  <c:v>67.9289</c:v>
                </c:pt>
                <c:pt idx="18">
                  <c:v>68.7726</c:v>
                </c:pt>
                <c:pt idx="19">
                  <c:v>72.047</c:v>
                </c:pt>
                <c:pt idx="20">
                  <c:v>72.7659</c:v>
                </c:pt>
                <c:pt idx="21">
                  <c:v>73.2943</c:v>
                </c:pt>
                <c:pt idx="22">
                  <c:v>73.8258</c:v>
                </c:pt>
                <c:pt idx="23">
                  <c:v>74.2096</c:v>
                </c:pt>
                <c:pt idx="24">
                  <c:v>75.0675</c:v>
                </c:pt>
                <c:pt idx="25">
                  <c:v>75.8019</c:v>
                </c:pt>
                <c:pt idx="26">
                  <c:v>75.9574</c:v>
                </c:pt>
                <c:pt idx="27">
                  <c:v>76.801</c:v>
                </c:pt>
                <c:pt idx="28">
                  <c:v>77.2929</c:v>
                </c:pt>
                <c:pt idx="29">
                  <c:v>78.1256</c:v>
                </c:pt>
                <c:pt idx="30">
                  <c:v>79.1557</c:v>
                </c:pt>
                <c:pt idx="31">
                  <c:v>79.2101</c:v>
                </c:pt>
                <c:pt idx="32">
                  <c:v>79.7702</c:v>
                </c:pt>
                <c:pt idx="33">
                  <c:v>80.8436</c:v>
                </c:pt>
                <c:pt idx="34">
                  <c:v>81.4122</c:v>
                </c:pt>
                <c:pt idx="35">
                  <c:v>82.0138</c:v>
                </c:pt>
                <c:pt idx="36">
                  <c:v>82.6155</c:v>
                </c:pt>
                <c:pt idx="37">
                  <c:v>83.5017</c:v>
                </c:pt>
                <c:pt idx="38">
                  <c:v>84.3972</c:v>
                </c:pt>
                <c:pt idx="39">
                  <c:v>85.4121</c:v>
                </c:pt>
                <c:pt idx="40">
                  <c:v>85.9785</c:v>
                </c:pt>
                <c:pt idx="41">
                  <c:v>86.3001</c:v>
                </c:pt>
                <c:pt idx="42">
                  <c:v>86.9215</c:v>
                </c:pt>
                <c:pt idx="43">
                  <c:v>87.8406</c:v>
                </c:pt>
                <c:pt idx="44">
                  <c:v>88.3434</c:v>
                </c:pt>
                <c:pt idx="45">
                  <c:v>88.8931</c:v>
                </c:pt>
                <c:pt idx="46">
                  <c:v>89.0986</c:v>
                </c:pt>
                <c:pt idx="47">
                  <c:v>90.2108</c:v>
                </c:pt>
                <c:pt idx="48">
                  <c:v>91.0368</c:v>
                </c:pt>
                <c:pt idx="49">
                  <c:v>91.4288</c:v>
                </c:pt>
                <c:pt idx="50">
                  <c:v>91.3532</c:v>
                </c:pt>
                <c:pt idx="51">
                  <c:v>91.5064</c:v>
                </c:pt>
                <c:pt idx="52">
                  <c:v>92.3943</c:v>
                </c:pt>
                <c:pt idx="53">
                  <c:v>92.6958</c:v>
                </c:pt>
                <c:pt idx="54">
                  <c:v>93.9272</c:v>
                </c:pt>
                <c:pt idx="55">
                  <c:v>93.6082</c:v>
                </c:pt>
                <c:pt idx="56">
                  <c:v>93.8474</c:v>
                </c:pt>
                <c:pt idx="57">
                  <c:v>94.7699</c:v>
                </c:pt>
                <c:pt idx="58">
                  <c:v>95.4243</c:v>
                </c:pt>
                <c:pt idx="59">
                  <c:v>95.6203</c:v>
                </c:pt>
                <c:pt idx="60">
                  <c:v>96.3749</c:v>
                </c:pt>
                <c:pt idx="61">
                  <c:v>97.0498</c:v>
                </c:pt>
                <c:pt idx="62">
                  <c:v>98.5918</c:v>
                </c:pt>
                <c:pt idx="63">
                  <c:v>98.7718</c:v>
                </c:pt>
                <c:pt idx="64">
                  <c:v>99.0749</c:v>
                </c:pt>
                <c:pt idx="65">
                  <c:v>100.18</c:v>
                </c:pt>
                <c:pt idx="66">
                  <c:v>99.8709</c:v>
                </c:pt>
                <c:pt idx="67">
                  <c:v>100.566</c:v>
                </c:pt>
                <c:pt idx="68">
                  <c:v>101.146</c:v>
                </c:pt>
                <c:pt idx="69">
                  <c:v>100.956</c:v>
                </c:pt>
                <c:pt idx="70">
                  <c:v>101.992</c:v>
                </c:pt>
                <c:pt idx="71">
                  <c:v>102.747</c:v>
                </c:pt>
                <c:pt idx="72">
                  <c:v>102.235</c:v>
                </c:pt>
                <c:pt idx="73">
                  <c:v>102.965</c:v>
                </c:pt>
                <c:pt idx="74">
                  <c:v>103.471</c:v>
                </c:pt>
                <c:pt idx="75">
                  <c:v>104.122</c:v>
                </c:pt>
                <c:pt idx="76">
                  <c:v>104.491</c:v>
                </c:pt>
                <c:pt idx="77">
                  <c:v>105.027</c:v>
                </c:pt>
                <c:pt idx="78">
                  <c:v>105.467</c:v>
                </c:pt>
                <c:pt idx="79">
                  <c:v>106.333</c:v>
                </c:pt>
                <c:pt idx="80">
                  <c:v>106.743</c:v>
                </c:pt>
                <c:pt idx="81">
                  <c:v>107.086</c:v>
                </c:pt>
                <c:pt idx="82">
                  <c:v>107.263</c:v>
                </c:pt>
                <c:pt idx="83">
                  <c:v>107.409</c:v>
                </c:pt>
                <c:pt idx="84">
                  <c:v>108.282</c:v>
                </c:pt>
                <c:pt idx="85">
                  <c:v>108.524</c:v>
                </c:pt>
                <c:pt idx="86">
                  <c:v>108.608</c:v>
                </c:pt>
                <c:pt idx="87">
                  <c:v>108.853</c:v>
                </c:pt>
                <c:pt idx="88">
                  <c:v>109.719</c:v>
                </c:pt>
                <c:pt idx="89">
                  <c:v>109.944</c:v>
                </c:pt>
                <c:pt idx="90">
                  <c:v>110.266</c:v>
                </c:pt>
                <c:pt idx="91">
                  <c:v>110.784</c:v>
                </c:pt>
                <c:pt idx="92">
                  <c:v>111.823</c:v>
                </c:pt>
                <c:pt idx="93">
                  <c:v>112.382</c:v>
                </c:pt>
                <c:pt idx="94">
                  <c:v>112.462</c:v>
                </c:pt>
                <c:pt idx="95">
                  <c:v>112.799</c:v>
                </c:pt>
                <c:pt idx="96">
                  <c:v>113.381</c:v>
                </c:pt>
                <c:pt idx="97">
                  <c:v>113.697</c:v>
                </c:pt>
                <c:pt idx="98">
                  <c:v>114.486</c:v>
                </c:pt>
                <c:pt idx="99">
                  <c:v>115.708</c:v>
                </c:pt>
                <c:pt idx="100">
                  <c:v>115.635</c:v>
                </c:pt>
                <c:pt idx="101">
                  <c:v>115.998</c:v>
                </c:pt>
                <c:pt idx="102">
                  <c:v>116.569</c:v>
                </c:pt>
                <c:pt idx="103">
                  <c:v>117.284</c:v>
                </c:pt>
                <c:pt idx="104">
                  <c:v>117.659</c:v>
                </c:pt>
                <c:pt idx="105">
                  <c:v>118.059</c:v>
                </c:pt>
                <c:pt idx="106">
                  <c:v>118.842</c:v>
                </c:pt>
                <c:pt idx="107">
                  <c:v>119.497</c:v>
                </c:pt>
                <c:pt idx="108">
                  <c:v>119.121</c:v>
                </c:pt>
                <c:pt idx="109">
                  <c:v>120.464</c:v>
                </c:pt>
                <c:pt idx="110">
                  <c:v>121.482</c:v>
                </c:pt>
                <c:pt idx="111">
                  <c:v>121.123</c:v>
                </c:pt>
                <c:pt idx="112">
                  <c:v>121.531</c:v>
                </c:pt>
                <c:pt idx="113">
                  <c:v>122.28</c:v>
                </c:pt>
                <c:pt idx="114">
                  <c:v>122.26</c:v>
                </c:pt>
                <c:pt idx="115">
                  <c:v>123.52</c:v>
                </c:pt>
                <c:pt idx="116">
                  <c:v>124.162</c:v>
                </c:pt>
                <c:pt idx="117">
                  <c:v>124.033</c:v>
                </c:pt>
                <c:pt idx="118">
                  <c:v>124.416</c:v>
                </c:pt>
                <c:pt idx="119">
                  <c:v>125.271</c:v>
                </c:pt>
                <c:pt idx="120">
                  <c:v>126.876</c:v>
                </c:pt>
                <c:pt idx="121">
                  <c:v>126.553</c:v>
                </c:pt>
                <c:pt idx="122">
                  <c:v>126.987</c:v>
                </c:pt>
                <c:pt idx="123">
                  <c:v>127.933</c:v>
                </c:pt>
                <c:pt idx="124">
                  <c:v>128.689</c:v>
                </c:pt>
                <c:pt idx="125">
                  <c:v>128.144</c:v>
                </c:pt>
                <c:pt idx="126">
                  <c:v>129.167</c:v>
                </c:pt>
                <c:pt idx="127">
                  <c:v>129.255</c:v>
                </c:pt>
                <c:pt idx="128">
                  <c:v>129.028</c:v>
                </c:pt>
                <c:pt idx="129">
                  <c:v>129.981</c:v>
                </c:pt>
                <c:pt idx="130">
                  <c:v>130.435</c:v>
                </c:pt>
                <c:pt idx="131">
                  <c:v>130.475</c:v>
                </c:pt>
                <c:pt idx="132">
                  <c:v>130.929</c:v>
                </c:pt>
                <c:pt idx="133">
                  <c:v>131.386</c:v>
                </c:pt>
                <c:pt idx="134">
                  <c:v>131.207</c:v>
                </c:pt>
                <c:pt idx="135">
                  <c:v>131.672</c:v>
                </c:pt>
                <c:pt idx="136">
                  <c:v>132.311</c:v>
                </c:pt>
                <c:pt idx="137">
                  <c:v>133.795</c:v>
                </c:pt>
                <c:pt idx="138">
                  <c:v>134.296</c:v>
                </c:pt>
                <c:pt idx="139">
                  <c:v>134.383</c:v>
                </c:pt>
                <c:pt idx="140">
                  <c:v>135.328</c:v>
                </c:pt>
                <c:pt idx="141">
                  <c:v>136.091</c:v>
                </c:pt>
                <c:pt idx="142">
                  <c:v>136.528</c:v>
                </c:pt>
                <c:pt idx="143">
                  <c:v>137.07</c:v>
                </c:pt>
                <c:pt idx="144">
                  <c:v>137.647</c:v>
                </c:pt>
                <c:pt idx="145">
                  <c:v>138.171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58.7002</c:v>
                </c:pt>
                <c:pt idx="1">
                  <c:v>59.2487</c:v>
                </c:pt>
                <c:pt idx="2">
                  <c:v>59.8418</c:v>
                </c:pt>
                <c:pt idx="3">
                  <c:v>60.4887</c:v>
                </c:pt>
                <c:pt idx="4">
                  <c:v>61.141</c:v>
                </c:pt>
                <c:pt idx="5">
                  <c:v>61.7148</c:v>
                </c:pt>
                <c:pt idx="6">
                  <c:v>62.2268</c:v>
                </c:pt>
                <c:pt idx="7">
                  <c:v>62.709</c:v>
                </c:pt>
                <c:pt idx="8">
                  <c:v>63.1166</c:v>
                </c:pt>
                <c:pt idx="9">
                  <c:v>63.5412</c:v>
                </c:pt>
                <c:pt idx="10">
                  <c:v>64.0743</c:v>
                </c:pt>
                <c:pt idx="11">
                  <c:v>64.6156</c:v>
                </c:pt>
                <c:pt idx="12">
                  <c:v>65.1135</c:v>
                </c:pt>
                <c:pt idx="13">
                  <c:v>65.6462</c:v>
                </c:pt>
                <c:pt idx="14">
                  <c:v>66.2241</c:v>
                </c:pt>
                <c:pt idx="15">
                  <c:v>66.7983</c:v>
                </c:pt>
                <c:pt idx="16">
                  <c:v>67.397</c:v>
                </c:pt>
                <c:pt idx="17">
                  <c:v>68.0933</c:v>
                </c:pt>
                <c:pt idx="18">
                  <c:v>68.9143</c:v>
                </c:pt>
                <c:pt idx="19">
                  <c:v>69.8794</c:v>
                </c:pt>
                <c:pt idx="20">
                  <c:v>70.9553</c:v>
                </c:pt>
                <c:pt idx="21">
                  <c:v>71.9939</c:v>
                </c:pt>
                <c:pt idx="22">
                  <c:v>72.9069</c:v>
                </c:pt>
                <c:pt idx="23">
                  <c:v>73.7528</c:v>
                </c:pt>
                <c:pt idx="24">
                  <c:v>74.5892</c:v>
                </c:pt>
                <c:pt idx="25">
                  <c:v>75.3372</c:v>
                </c:pt>
                <c:pt idx="26">
                  <c:v>75.9874</c:v>
                </c:pt>
                <c:pt idx="27">
                  <c:v>76.6549</c:v>
                </c:pt>
                <c:pt idx="28">
                  <c:v>77.3666</c:v>
                </c:pt>
                <c:pt idx="29">
                  <c:v>78.1234</c:v>
                </c:pt>
                <c:pt idx="30">
                  <c:v>78.8275</c:v>
                </c:pt>
                <c:pt idx="31">
                  <c:v>79.3999</c:v>
                </c:pt>
                <c:pt idx="32">
                  <c:v>80.0174</c:v>
                </c:pt>
                <c:pt idx="33">
                  <c:v>80.7444</c:v>
                </c:pt>
                <c:pt idx="34">
                  <c:v>81.4453</c:v>
                </c:pt>
                <c:pt idx="35">
                  <c:v>82.1064</c:v>
                </c:pt>
                <c:pt idx="36">
                  <c:v>82.8134</c:v>
                </c:pt>
                <c:pt idx="37">
                  <c:v>83.6092</c:v>
                </c:pt>
                <c:pt idx="38">
                  <c:v>84.461</c:v>
                </c:pt>
                <c:pt idx="39">
                  <c:v>85.2663</c:v>
                </c:pt>
                <c:pt idx="40">
                  <c:v>85.926</c:v>
                </c:pt>
                <c:pt idx="41">
                  <c:v>86.4916</c:v>
                </c:pt>
                <c:pt idx="42">
                  <c:v>87.1087</c:v>
                </c:pt>
                <c:pt idx="43">
                  <c:v>87.7736</c:v>
                </c:pt>
                <c:pt idx="44">
                  <c:v>88.382</c:v>
                </c:pt>
                <c:pt idx="45">
                  <c:v>88.9177</c:v>
                </c:pt>
                <c:pt idx="46">
                  <c:v>89.4935</c:v>
                </c:pt>
                <c:pt idx="47">
                  <c:v>90.1896</c:v>
                </c:pt>
                <c:pt idx="48">
                  <c:v>90.8456</c:v>
                </c:pt>
                <c:pt idx="49">
                  <c:v>91.2764</c:v>
                </c:pt>
                <c:pt idx="50">
                  <c:v>91.5446</c:v>
                </c:pt>
                <c:pt idx="51">
                  <c:v>91.8843</c:v>
                </c:pt>
                <c:pt idx="52">
                  <c:v>92.383</c:v>
                </c:pt>
                <c:pt idx="53">
                  <c:v>92.9631</c:v>
                </c:pt>
                <c:pt idx="54">
                  <c:v>93.4888</c:v>
                </c:pt>
                <c:pt idx="55">
                  <c:v>93.8431</c:v>
                </c:pt>
                <c:pt idx="56">
                  <c:v>94.2237</c:v>
                </c:pt>
                <c:pt idx="57">
                  <c:v>94.7849</c:v>
                </c:pt>
                <c:pt idx="58">
                  <c:v>95.3606</c:v>
                </c:pt>
                <c:pt idx="59">
                  <c:v>95.9061</c:v>
                </c:pt>
                <c:pt idx="60">
                  <c:v>96.5499</c:v>
                </c:pt>
                <c:pt idx="61">
                  <c:v>97.3574</c:v>
                </c:pt>
                <c:pt idx="62">
                  <c:v>98.1858</c:v>
                </c:pt>
                <c:pt idx="63">
                  <c:v>98.8147</c:v>
                </c:pt>
                <c:pt idx="64">
                  <c:v>99.3406</c:v>
                </c:pt>
                <c:pt idx="65">
                  <c:v>99.8356</c:v>
                </c:pt>
                <c:pt idx="66">
                  <c:v>100.223</c:v>
                </c:pt>
                <c:pt idx="67">
                  <c:v>100.627</c:v>
                </c:pt>
                <c:pt idx="68">
                  <c:v>101.034</c:v>
                </c:pt>
                <c:pt idx="69">
                  <c:v>101.435</c:v>
                </c:pt>
                <c:pt idx="70">
                  <c:v>101.953</c:v>
                </c:pt>
                <c:pt idx="71">
                  <c:v>102.402</c:v>
                </c:pt>
                <c:pt idx="72">
                  <c:v>102.697</c:v>
                </c:pt>
                <c:pt idx="73">
                  <c:v>103.084</c:v>
                </c:pt>
                <c:pt idx="74">
                  <c:v>103.596</c:v>
                </c:pt>
                <c:pt idx="75">
                  <c:v>104.119</c:v>
                </c:pt>
                <c:pt idx="76">
                  <c:v>104.619</c:v>
                </c:pt>
                <c:pt idx="77">
                  <c:v>105.123</c:v>
                </c:pt>
                <c:pt idx="78">
                  <c:v>105.674</c:v>
                </c:pt>
                <c:pt idx="79">
                  <c:v>106.243</c:v>
                </c:pt>
                <c:pt idx="80">
                  <c:v>106.726</c:v>
                </c:pt>
                <c:pt idx="81">
                  <c:v>107.087</c:v>
                </c:pt>
                <c:pt idx="82">
                  <c:v>107.383</c:v>
                </c:pt>
                <c:pt idx="83">
                  <c:v>107.733</c:v>
                </c:pt>
                <c:pt idx="84">
                  <c:v>108.158</c:v>
                </c:pt>
                <c:pt idx="85">
                  <c:v>108.514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110.053</c:v>
                </c:pt>
                <c:pt idx="90">
                  <c:v>110.491</c:v>
                </c:pt>
                <c:pt idx="91">
                  <c:v>111.056</c:v>
                </c:pt>
                <c:pt idx="92">
                  <c:v>111.703</c:v>
                </c:pt>
                <c:pt idx="93">
                  <c:v>112.236</c:v>
                </c:pt>
                <c:pt idx="94">
                  <c:v>112.616</c:v>
                </c:pt>
                <c:pt idx="95">
                  <c:v>113</c:v>
                </c:pt>
                <c:pt idx="96">
                  <c:v>113.459</c:v>
                </c:pt>
                <c:pt idx="97">
                  <c:v>113.999</c:v>
                </c:pt>
                <c:pt idx="98">
                  <c:v>114.671</c:v>
                </c:pt>
                <c:pt idx="99">
                  <c:v>115.331</c:v>
                </c:pt>
                <c:pt idx="100">
                  <c:v>115.798</c:v>
                </c:pt>
                <c:pt idx="101">
                  <c:v>116.211</c:v>
                </c:pt>
                <c:pt idx="102">
                  <c:v>116.72</c:v>
                </c:pt>
                <c:pt idx="103">
                  <c:v>117.262</c:v>
                </c:pt>
                <c:pt idx="104">
                  <c:v>117.766</c:v>
                </c:pt>
                <c:pt idx="105">
                  <c:v>118.282</c:v>
                </c:pt>
                <c:pt idx="106">
                  <c:v>118.843</c:v>
                </c:pt>
                <c:pt idx="107">
                  <c:v>119.323</c:v>
                </c:pt>
                <c:pt idx="108">
                  <c:v>119.786</c:v>
                </c:pt>
                <c:pt idx="109">
                  <c:v>120.443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121.779</c:v>
                </c:pt>
                <c:pt idx="113">
                  <c:v>122.234</c:v>
                </c:pt>
                <c:pt idx="114">
                  <c:v>122.759</c:v>
                </c:pt>
                <c:pt idx="115">
                  <c:v>123.397</c:v>
                </c:pt>
                <c:pt idx="116">
                  <c:v>123.947</c:v>
                </c:pt>
                <c:pt idx="117">
                  <c:v>124.334</c:v>
                </c:pt>
                <c:pt idx="118">
                  <c:v>124.821</c:v>
                </c:pt>
                <c:pt idx="119">
                  <c:v>125.564</c:v>
                </c:pt>
                <c:pt idx="120">
                  <c:v>126.318</c:v>
                </c:pt>
                <c:pt idx="121">
                  <c:v>126.828</c:v>
                </c:pt>
                <c:pt idx="122">
                  <c:v>127.306</c:v>
                </c:pt>
                <c:pt idx="123">
                  <c:v>127.898</c:v>
                </c:pt>
                <c:pt idx="124">
                  <c:v>128.359</c:v>
                </c:pt>
                <c:pt idx="125">
                  <c:v>128.665</c:v>
                </c:pt>
                <c:pt idx="126">
                  <c:v>128.998</c:v>
                </c:pt>
                <c:pt idx="127">
                  <c:v>129.273</c:v>
                </c:pt>
                <c:pt idx="128">
                  <c:v>129.537</c:v>
                </c:pt>
                <c:pt idx="129">
                  <c:v>129.953</c:v>
                </c:pt>
                <c:pt idx="130">
                  <c:v>130.364</c:v>
                </c:pt>
                <c:pt idx="131">
                  <c:v>130.683</c:v>
                </c:pt>
                <c:pt idx="132">
                  <c:v>131.007</c:v>
                </c:pt>
                <c:pt idx="133">
                  <c:v>131.304</c:v>
                </c:pt>
                <c:pt idx="134">
                  <c:v>131.576</c:v>
                </c:pt>
                <c:pt idx="135">
                  <c:v>132.006</c:v>
                </c:pt>
                <c:pt idx="136">
                  <c:v>132.706</c:v>
                </c:pt>
                <c:pt idx="137">
                  <c:v>133.533</c:v>
                </c:pt>
                <c:pt idx="138">
                  <c:v>134.207</c:v>
                </c:pt>
                <c:pt idx="139">
                  <c:v>134.762</c:v>
                </c:pt>
                <c:pt idx="140">
                  <c:v>135.401</c:v>
                </c:pt>
                <c:pt idx="141">
                  <c:v>136.059</c:v>
                </c:pt>
                <c:pt idx="142">
                  <c:v>136.64</c:v>
                </c:pt>
                <c:pt idx="143">
                  <c:v>137.189</c:v>
                </c:pt>
                <c:pt idx="144">
                  <c:v>137.737</c:v>
                </c:pt>
                <c:pt idx="145">
                  <c:v>138.274</c:v>
                </c:pt>
              </c:numCache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177652"/>
        <c:crossesAt val="40"/>
        <c:auto val="0"/>
        <c:lblOffset val="100"/>
        <c:tickLblSkip val="6"/>
        <c:noMultiLvlLbl val="0"/>
      </c:catAx>
      <c:valAx>
        <c:axId val="4417765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044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164.94</c:v>
                </c:pt>
                <c:pt idx="142">
                  <c:v>168.86</c:v>
                </c:pt>
                <c:pt idx="143">
                  <c:v>181.01</c:v>
                </c:pt>
                <c:pt idx="144">
                  <c:v>170.83</c:v>
                </c:pt>
                <c:pt idx="145">
                  <c:v>170.59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58.3205</c:v>
                </c:pt>
                <c:pt idx="1">
                  <c:v>58.8567</c:v>
                </c:pt>
                <c:pt idx="2">
                  <c:v>59.7918</c:v>
                </c:pt>
                <c:pt idx="3">
                  <c:v>60.2516</c:v>
                </c:pt>
                <c:pt idx="4">
                  <c:v>60.8159</c:v>
                </c:pt>
                <c:pt idx="5">
                  <c:v>61.8205</c:v>
                </c:pt>
                <c:pt idx="6">
                  <c:v>61.8326</c:v>
                </c:pt>
                <c:pt idx="7">
                  <c:v>62.3032</c:v>
                </c:pt>
                <c:pt idx="8">
                  <c:v>63.3962</c:v>
                </c:pt>
                <c:pt idx="9">
                  <c:v>63.4012</c:v>
                </c:pt>
                <c:pt idx="10">
                  <c:v>64.3649</c:v>
                </c:pt>
                <c:pt idx="11">
                  <c:v>65.3105</c:v>
                </c:pt>
                <c:pt idx="12">
                  <c:v>65.4746</c:v>
                </c:pt>
                <c:pt idx="13">
                  <c:v>66.3384</c:v>
                </c:pt>
                <c:pt idx="14">
                  <c:v>66.3285</c:v>
                </c:pt>
                <c:pt idx="15">
                  <c:v>66.8403</c:v>
                </c:pt>
                <c:pt idx="16">
                  <c:v>67.4031</c:v>
                </c:pt>
                <c:pt idx="17">
                  <c:v>67.7275</c:v>
                </c:pt>
                <c:pt idx="18">
                  <c:v>68.2494</c:v>
                </c:pt>
                <c:pt idx="19">
                  <c:v>69.0584</c:v>
                </c:pt>
                <c:pt idx="20">
                  <c:v>68.827</c:v>
                </c:pt>
                <c:pt idx="21">
                  <c:v>70.4449</c:v>
                </c:pt>
                <c:pt idx="22">
                  <c:v>70.5878</c:v>
                </c:pt>
                <c:pt idx="23">
                  <c:v>70.9116</c:v>
                </c:pt>
                <c:pt idx="24">
                  <c:v>71.7818</c:v>
                </c:pt>
                <c:pt idx="25">
                  <c:v>71.8058</c:v>
                </c:pt>
                <c:pt idx="26">
                  <c:v>72.5654</c:v>
                </c:pt>
                <c:pt idx="27">
                  <c:v>73.2742</c:v>
                </c:pt>
                <c:pt idx="28">
                  <c:v>73.7291</c:v>
                </c:pt>
                <c:pt idx="29">
                  <c:v>74.3088</c:v>
                </c:pt>
                <c:pt idx="30">
                  <c:v>75.2447</c:v>
                </c:pt>
                <c:pt idx="31">
                  <c:v>75.9684</c:v>
                </c:pt>
                <c:pt idx="32">
                  <c:v>76.5904</c:v>
                </c:pt>
                <c:pt idx="33">
                  <c:v>76.7849</c:v>
                </c:pt>
                <c:pt idx="34">
                  <c:v>77.3914</c:v>
                </c:pt>
                <c:pt idx="35">
                  <c:v>77.8489</c:v>
                </c:pt>
                <c:pt idx="36">
                  <c:v>79.1998</c:v>
                </c:pt>
                <c:pt idx="37">
                  <c:v>79.9999</c:v>
                </c:pt>
                <c:pt idx="38">
                  <c:v>80.3405</c:v>
                </c:pt>
                <c:pt idx="39">
                  <c:v>81.1454</c:v>
                </c:pt>
                <c:pt idx="40">
                  <c:v>82.2363</c:v>
                </c:pt>
                <c:pt idx="41">
                  <c:v>82.4303</c:v>
                </c:pt>
                <c:pt idx="42">
                  <c:v>83.2665</c:v>
                </c:pt>
                <c:pt idx="43">
                  <c:v>84.1582</c:v>
                </c:pt>
                <c:pt idx="44">
                  <c:v>84.8021</c:v>
                </c:pt>
                <c:pt idx="45">
                  <c:v>85.4225</c:v>
                </c:pt>
                <c:pt idx="46">
                  <c:v>86.2652</c:v>
                </c:pt>
                <c:pt idx="47">
                  <c:v>86.7881</c:v>
                </c:pt>
                <c:pt idx="48">
                  <c:v>87.6589</c:v>
                </c:pt>
                <c:pt idx="49">
                  <c:v>88.2671</c:v>
                </c:pt>
                <c:pt idx="50">
                  <c:v>88.8737</c:v>
                </c:pt>
                <c:pt idx="51">
                  <c:v>89.4774</c:v>
                </c:pt>
                <c:pt idx="52">
                  <c:v>89.6857</c:v>
                </c:pt>
                <c:pt idx="53">
                  <c:v>90.1499</c:v>
                </c:pt>
                <c:pt idx="54">
                  <c:v>91.9619</c:v>
                </c:pt>
                <c:pt idx="55">
                  <c:v>91.9127</c:v>
                </c:pt>
                <c:pt idx="56">
                  <c:v>92.7638</c:v>
                </c:pt>
                <c:pt idx="57">
                  <c:v>93.7961</c:v>
                </c:pt>
                <c:pt idx="58">
                  <c:v>93.7155</c:v>
                </c:pt>
                <c:pt idx="59">
                  <c:v>94.8049</c:v>
                </c:pt>
                <c:pt idx="60">
                  <c:v>94.8055</c:v>
                </c:pt>
                <c:pt idx="61">
                  <c:v>95.9727</c:v>
                </c:pt>
                <c:pt idx="62">
                  <c:v>97.2547</c:v>
                </c:pt>
                <c:pt idx="63">
                  <c:v>97.5056</c:v>
                </c:pt>
                <c:pt idx="64">
                  <c:v>98.8729</c:v>
                </c:pt>
                <c:pt idx="65">
                  <c:v>99.6454</c:v>
                </c:pt>
                <c:pt idx="66">
                  <c:v>100.473</c:v>
                </c:pt>
                <c:pt idx="67">
                  <c:v>101.217</c:v>
                </c:pt>
                <c:pt idx="68">
                  <c:v>102.424</c:v>
                </c:pt>
                <c:pt idx="69">
                  <c:v>102.688</c:v>
                </c:pt>
                <c:pt idx="70">
                  <c:v>104.189</c:v>
                </c:pt>
                <c:pt idx="71">
                  <c:v>105.398</c:v>
                </c:pt>
                <c:pt idx="72">
                  <c:v>105.864</c:v>
                </c:pt>
                <c:pt idx="73">
                  <c:v>107.204</c:v>
                </c:pt>
                <c:pt idx="74">
                  <c:v>107.839</c:v>
                </c:pt>
                <c:pt idx="75">
                  <c:v>109.388</c:v>
                </c:pt>
                <c:pt idx="76">
                  <c:v>109.892</c:v>
                </c:pt>
                <c:pt idx="77">
                  <c:v>111.794</c:v>
                </c:pt>
                <c:pt idx="78">
                  <c:v>111.002</c:v>
                </c:pt>
                <c:pt idx="79">
                  <c:v>113.06</c:v>
                </c:pt>
                <c:pt idx="80">
                  <c:v>113.83</c:v>
                </c:pt>
                <c:pt idx="81">
                  <c:v>115.284</c:v>
                </c:pt>
                <c:pt idx="82">
                  <c:v>116.666</c:v>
                </c:pt>
                <c:pt idx="83">
                  <c:v>117.072</c:v>
                </c:pt>
                <c:pt idx="84">
                  <c:v>118.456</c:v>
                </c:pt>
                <c:pt idx="85">
                  <c:v>119.063</c:v>
                </c:pt>
                <c:pt idx="86">
                  <c:v>120.272</c:v>
                </c:pt>
                <c:pt idx="87">
                  <c:v>121.504</c:v>
                </c:pt>
                <c:pt idx="88">
                  <c:v>122.095</c:v>
                </c:pt>
                <c:pt idx="89">
                  <c:v>122.606</c:v>
                </c:pt>
                <c:pt idx="90">
                  <c:v>123.974</c:v>
                </c:pt>
                <c:pt idx="91">
                  <c:v>125.011</c:v>
                </c:pt>
                <c:pt idx="92">
                  <c:v>125.923</c:v>
                </c:pt>
                <c:pt idx="93">
                  <c:v>126.644</c:v>
                </c:pt>
                <c:pt idx="94">
                  <c:v>127.454</c:v>
                </c:pt>
                <c:pt idx="95">
                  <c:v>128.822</c:v>
                </c:pt>
                <c:pt idx="96">
                  <c:v>129.312</c:v>
                </c:pt>
                <c:pt idx="97">
                  <c:v>130.037</c:v>
                </c:pt>
                <c:pt idx="98">
                  <c:v>131.229</c:v>
                </c:pt>
                <c:pt idx="99">
                  <c:v>131.739</c:v>
                </c:pt>
                <c:pt idx="100">
                  <c:v>133.808</c:v>
                </c:pt>
                <c:pt idx="101">
                  <c:v>134.383</c:v>
                </c:pt>
                <c:pt idx="102">
                  <c:v>135.252</c:v>
                </c:pt>
                <c:pt idx="103">
                  <c:v>136.287</c:v>
                </c:pt>
                <c:pt idx="104">
                  <c:v>136.965</c:v>
                </c:pt>
                <c:pt idx="105">
                  <c:v>137.954</c:v>
                </c:pt>
                <c:pt idx="106">
                  <c:v>138.75</c:v>
                </c:pt>
                <c:pt idx="107">
                  <c:v>139.097</c:v>
                </c:pt>
                <c:pt idx="108">
                  <c:v>142.035</c:v>
                </c:pt>
                <c:pt idx="109">
                  <c:v>142.215</c:v>
                </c:pt>
                <c:pt idx="110">
                  <c:v>143.012</c:v>
                </c:pt>
                <c:pt idx="111">
                  <c:v>143.452</c:v>
                </c:pt>
                <c:pt idx="112">
                  <c:v>144.92</c:v>
                </c:pt>
                <c:pt idx="113">
                  <c:v>145.071</c:v>
                </c:pt>
                <c:pt idx="114">
                  <c:v>146.57</c:v>
                </c:pt>
                <c:pt idx="115">
                  <c:v>147.614</c:v>
                </c:pt>
                <c:pt idx="116">
                  <c:v>148.065</c:v>
                </c:pt>
                <c:pt idx="117">
                  <c:v>149.889</c:v>
                </c:pt>
                <c:pt idx="118">
                  <c:v>150.311</c:v>
                </c:pt>
                <c:pt idx="119">
                  <c:v>151.697</c:v>
                </c:pt>
                <c:pt idx="120">
                  <c:v>151.553</c:v>
                </c:pt>
                <c:pt idx="121">
                  <c:v>153.625</c:v>
                </c:pt>
                <c:pt idx="122">
                  <c:v>155.124</c:v>
                </c:pt>
                <c:pt idx="123">
                  <c:v>157.216</c:v>
                </c:pt>
                <c:pt idx="124">
                  <c:v>156.89</c:v>
                </c:pt>
                <c:pt idx="125">
                  <c:v>157.016</c:v>
                </c:pt>
                <c:pt idx="126">
                  <c:v>159.585</c:v>
                </c:pt>
                <c:pt idx="127">
                  <c:v>159.114</c:v>
                </c:pt>
                <c:pt idx="128">
                  <c:v>161.224</c:v>
                </c:pt>
                <c:pt idx="129">
                  <c:v>161.389</c:v>
                </c:pt>
                <c:pt idx="130">
                  <c:v>163.195</c:v>
                </c:pt>
                <c:pt idx="131">
                  <c:v>163.778</c:v>
                </c:pt>
                <c:pt idx="132">
                  <c:v>164.877</c:v>
                </c:pt>
                <c:pt idx="133">
                  <c:v>165.938</c:v>
                </c:pt>
                <c:pt idx="134">
                  <c:v>166.55</c:v>
                </c:pt>
                <c:pt idx="135">
                  <c:v>167.404</c:v>
                </c:pt>
                <c:pt idx="136">
                  <c:v>168.665</c:v>
                </c:pt>
                <c:pt idx="137">
                  <c:v>172.446</c:v>
                </c:pt>
                <c:pt idx="138">
                  <c:v>172.132</c:v>
                </c:pt>
                <c:pt idx="139">
                  <c:v>173.635</c:v>
                </c:pt>
                <c:pt idx="140">
                  <c:v>174.902</c:v>
                </c:pt>
                <c:pt idx="141">
                  <c:v>176.236</c:v>
                </c:pt>
                <c:pt idx="142">
                  <c:v>177.404</c:v>
                </c:pt>
                <c:pt idx="143">
                  <c:v>179.059</c:v>
                </c:pt>
                <c:pt idx="144">
                  <c:v>180.42</c:v>
                </c:pt>
                <c:pt idx="145">
                  <c:v>181.381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58.5252</c:v>
                </c:pt>
                <c:pt idx="1">
                  <c:v>59.0871</c:v>
                </c:pt>
                <c:pt idx="2">
                  <c:v>59.6693</c:v>
                </c:pt>
                <c:pt idx="3">
                  <c:v>60.2548</c:v>
                </c:pt>
                <c:pt idx="4">
                  <c:v>60.8406</c:v>
                </c:pt>
                <c:pt idx="5">
                  <c:v>61.4183</c:v>
                </c:pt>
                <c:pt idx="6">
                  <c:v>61.9787</c:v>
                </c:pt>
                <c:pt idx="7">
                  <c:v>62.5442</c:v>
                </c:pt>
                <c:pt idx="8">
                  <c:v>63.1217</c:v>
                </c:pt>
                <c:pt idx="9">
                  <c:v>63.6999</c:v>
                </c:pt>
                <c:pt idx="10">
                  <c:v>64.2859</c:v>
                </c:pt>
                <c:pt idx="11">
                  <c:v>64.8631</c:v>
                </c:pt>
                <c:pt idx="12">
                  <c:v>65.4085</c:v>
                </c:pt>
                <c:pt idx="13">
                  <c:v>65.9228</c:v>
                </c:pt>
                <c:pt idx="14">
                  <c:v>66.4115</c:v>
                </c:pt>
                <c:pt idx="15">
                  <c:v>66.8934</c:v>
                </c:pt>
                <c:pt idx="16">
                  <c:v>67.3803</c:v>
                </c:pt>
                <c:pt idx="17">
                  <c:v>67.8724</c:v>
                </c:pt>
                <c:pt idx="18">
                  <c:v>68.3779</c:v>
                </c:pt>
                <c:pt idx="19">
                  <c:v>68.8929</c:v>
                </c:pt>
                <c:pt idx="20">
                  <c:v>69.4225</c:v>
                </c:pt>
                <c:pt idx="21">
                  <c:v>69.9726</c:v>
                </c:pt>
                <c:pt idx="22">
                  <c:v>70.5141</c:v>
                </c:pt>
                <c:pt idx="23">
                  <c:v>71.0448</c:v>
                </c:pt>
                <c:pt idx="24">
                  <c:v>71.5796</c:v>
                </c:pt>
                <c:pt idx="25">
                  <c:v>72.1206</c:v>
                </c:pt>
                <c:pt idx="26">
                  <c:v>72.6834</c:v>
                </c:pt>
                <c:pt idx="27">
                  <c:v>73.2689</c:v>
                </c:pt>
                <c:pt idx="28">
                  <c:v>73.8684</c:v>
                </c:pt>
                <c:pt idx="29">
                  <c:v>74.4881</c:v>
                </c:pt>
                <c:pt idx="30">
                  <c:v>75.1263</c:v>
                </c:pt>
                <c:pt idx="31">
                  <c:v>75.7634</c:v>
                </c:pt>
                <c:pt idx="32">
                  <c:v>76.3849</c:v>
                </c:pt>
                <c:pt idx="33">
                  <c:v>77.0005</c:v>
                </c:pt>
                <c:pt idx="34">
                  <c:v>77.6366</c:v>
                </c:pt>
                <c:pt idx="35">
                  <c:v>78.3149</c:v>
                </c:pt>
                <c:pt idx="36">
                  <c:v>79.0309</c:v>
                </c:pt>
                <c:pt idx="37">
                  <c:v>79.7503</c:v>
                </c:pt>
                <c:pt idx="38">
                  <c:v>80.4591</c:v>
                </c:pt>
                <c:pt idx="39">
                  <c:v>81.1736</c:v>
                </c:pt>
                <c:pt idx="40">
                  <c:v>81.8877</c:v>
                </c:pt>
                <c:pt idx="41">
                  <c:v>82.5906</c:v>
                </c:pt>
                <c:pt idx="42">
                  <c:v>83.2971</c:v>
                </c:pt>
                <c:pt idx="43">
                  <c:v>84.009</c:v>
                </c:pt>
                <c:pt idx="44">
                  <c:v>84.7131</c:v>
                </c:pt>
                <c:pt idx="45">
                  <c:v>85.4093</c:v>
                </c:pt>
                <c:pt idx="46">
                  <c:v>86.0992</c:v>
                </c:pt>
                <c:pt idx="47">
                  <c:v>86.7805</c:v>
                </c:pt>
                <c:pt idx="48">
                  <c:v>87.452</c:v>
                </c:pt>
                <c:pt idx="49">
                  <c:v>88.1081</c:v>
                </c:pt>
                <c:pt idx="50">
                  <c:v>88.7468</c:v>
                </c:pt>
                <c:pt idx="51">
                  <c:v>89.3726</c:v>
                </c:pt>
                <c:pt idx="52">
                  <c:v>90.0011</c:v>
                </c:pt>
                <c:pt idx="53">
                  <c:v>90.6655</c:v>
                </c:pt>
                <c:pt idx="54">
                  <c:v>91.3582</c:v>
                </c:pt>
                <c:pt idx="55">
                  <c:v>92.0404</c:v>
                </c:pt>
                <c:pt idx="56">
                  <c:v>92.7173</c:v>
                </c:pt>
                <c:pt idx="57">
                  <c:v>93.3904</c:v>
                </c:pt>
                <c:pt idx="58">
                  <c:v>94.0559</c:v>
                </c:pt>
                <c:pt idx="59">
                  <c:v>94.7365</c:v>
                </c:pt>
                <c:pt idx="60">
                  <c:v>95.4528</c:v>
                </c:pt>
                <c:pt idx="61">
                  <c:v>96.2253</c:v>
                </c:pt>
                <c:pt idx="62">
                  <c:v>97.0385</c:v>
                </c:pt>
                <c:pt idx="63">
                  <c:v>97.8701</c:v>
                </c:pt>
                <c:pt idx="64">
                  <c:v>98.7255</c:v>
                </c:pt>
                <c:pt idx="65">
                  <c:v>99.5941</c:v>
                </c:pt>
                <c:pt idx="66">
                  <c:v>100.467</c:v>
                </c:pt>
                <c:pt idx="67">
                  <c:v>101.355</c:v>
                </c:pt>
                <c:pt idx="68">
                  <c:v>102.257</c:v>
                </c:pt>
                <c:pt idx="69">
                  <c:v>103.18</c:v>
                </c:pt>
                <c:pt idx="70">
                  <c:v>104.138</c:v>
                </c:pt>
                <c:pt idx="71">
                  <c:v>105.11</c:v>
                </c:pt>
                <c:pt idx="72">
                  <c:v>106.079</c:v>
                </c:pt>
                <c:pt idx="73">
                  <c:v>107.058</c:v>
                </c:pt>
                <c:pt idx="74">
                  <c:v>108.05</c:v>
                </c:pt>
                <c:pt idx="75">
                  <c:v>109.048</c:v>
                </c:pt>
                <c:pt idx="76">
                  <c:v>110.043</c:v>
                </c:pt>
                <c:pt idx="77">
                  <c:v>111.021</c:v>
                </c:pt>
                <c:pt idx="78">
                  <c:v>111.992</c:v>
                </c:pt>
                <c:pt idx="79">
                  <c:v>113.004</c:v>
                </c:pt>
                <c:pt idx="80">
                  <c:v>114.054</c:v>
                </c:pt>
                <c:pt idx="81">
                  <c:v>115.115</c:v>
                </c:pt>
                <c:pt idx="82">
                  <c:v>116.161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122.967</c:v>
                </c:pt>
                <c:pt idx="90">
                  <c:v>123.909</c:v>
                </c:pt>
                <c:pt idx="91">
                  <c:v>124.853</c:v>
                </c:pt>
                <c:pt idx="92">
                  <c:v>125.78</c:v>
                </c:pt>
                <c:pt idx="93">
                  <c:v>126.694</c:v>
                </c:pt>
                <c:pt idx="94">
                  <c:v>127.61</c:v>
                </c:pt>
                <c:pt idx="95">
                  <c:v>128.528</c:v>
                </c:pt>
                <c:pt idx="96">
                  <c:v>129.437</c:v>
                </c:pt>
                <c:pt idx="97">
                  <c:v>130.354</c:v>
                </c:pt>
                <c:pt idx="98">
                  <c:v>131.298</c:v>
                </c:pt>
                <c:pt idx="99">
                  <c:v>132.273</c:v>
                </c:pt>
                <c:pt idx="100">
                  <c:v>133.268</c:v>
                </c:pt>
                <c:pt idx="101">
                  <c:v>134.243</c:v>
                </c:pt>
                <c:pt idx="102">
                  <c:v>135.194</c:v>
                </c:pt>
                <c:pt idx="103">
                  <c:v>136.132</c:v>
                </c:pt>
                <c:pt idx="104">
                  <c:v>137.064</c:v>
                </c:pt>
                <c:pt idx="105">
                  <c:v>138</c:v>
                </c:pt>
                <c:pt idx="106">
                  <c:v>138.948</c:v>
                </c:pt>
                <c:pt idx="107">
                  <c:v>139.938</c:v>
                </c:pt>
                <c:pt idx="108">
                  <c:v>140.954</c:v>
                </c:pt>
                <c:pt idx="109">
                  <c:v>141.925</c:v>
                </c:pt>
                <c:pt idx="110">
                  <c:v>142.842</c:v>
                </c:pt>
                <c:pt idx="111">
                  <c:v>143.75</c:v>
                </c:pt>
                <c:pt idx="112">
                  <c:v>144.665</c:v>
                </c:pt>
                <c:pt idx="113">
                  <c:v>145.593</c:v>
                </c:pt>
                <c:pt idx="114">
                  <c:v>146.548</c:v>
                </c:pt>
                <c:pt idx="115">
                  <c:v>147.52</c:v>
                </c:pt>
                <c:pt idx="116">
                  <c:v>148.504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151.515</c:v>
                </c:pt>
                <c:pt idx="120">
                  <c:v>152.552</c:v>
                </c:pt>
                <c:pt idx="121">
                  <c:v>153.65</c:v>
                </c:pt>
                <c:pt idx="122">
                  <c:v>154.778</c:v>
                </c:pt>
                <c:pt idx="123">
                  <c:v>155.85</c:v>
                </c:pt>
                <c:pt idx="124">
                  <c:v>156.833</c:v>
                </c:pt>
                <c:pt idx="125">
                  <c:v>157.798</c:v>
                </c:pt>
                <c:pt idx="126">
                  <c:v>158.791</c:v>
                </c:pt>
                <c:pt idx="127">
                  <c:v>159.787</c:v>
                </c:pt>
                <c:pt idx="128">
                  <c:v>160.794</c:v>
                </c:pt>
                <c:pt idx="129">
                  <c:v>161.816</c:v>
                </c:pt>
                <c:pt idx="130">
                  <c:v>162.851</c:v>
                </c:pt>
                <c:pt idx="131">
                  <c:v>163.891</c:v>
                </c:pt>
                <c:pt idx="132">
                  <c:v>164.941</c:v>
                </c:pt>
                <c:pt idx="133">
                  <c:v>166.013</c:v>
                </c:pt>
                <c:pt idx="134">
                  <c:v>167.121</c:v>
                </c:pt>
                <c:pt idx="135">
                  <c:v>168.307</c:v>
                </c:pt>
                <c:pt idx="136">
                  <c:v>169.609</c:v>
                </c:pt>
                <c:pt idx="137">
                  <c:v>170.966</c:v>
                </c:pt>
                <c:pt idx="138">
                  <c:v>172.282</c:v>
                </c:pt>
                <c:pt idx="139">
                  <c:v>173.571</c:v>
                </c:pt>
                <c:pt idx="140">
                  <c:v>174.87</c:v>
                </c:pt>
                <c:pt idx="141">
                  <c:v>176.173</c:v>
                </c:pt>
                <c:pt idx="142">
                  <c:v>177.482</c:v>
                </c:pt>
                <c:pt idx="143">
                  <c:v>178.792</c:v>
                </c:pt>
                <c:pt idx="144">
                  <c:v>180.086</c:v>
                </c:pt>
                <c:pt idx="145">
                  <c:v>181.357</c:v>
                </c:pt>
              </c:numCache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620030"/>
        <c:crossesAt val="40"/>
        <c:auto val="0"/>
        <c:lblOffset val="100"/>
        <c:tickLblSkip val="6"/>
        <c:noMultiLvlLbl val="0"/>
      </c:catAx>
      <c:valAx>
        <c:axId val="21620030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545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130.81</c:v>
                </c:pt>
                <c:pt idx="142">
                  <c:v>132.28</c:v>
                </c:pt>
                <c:pt idx="143">
                  <c:v>144.53</c:v>
                </c:pt>
                <c:pt idx="144">
                  <c:v>131.95</c:v>
                </c:pt>
                <c:pt idx="145">
                  <c:v>133.26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67.1866</c:v>
                </c:pt>
                <c:pt idx="1">
                  <c:v>67.1923</c:v>
                </c:pt>
                <c:pt idx="2">
                  <c:v>67.215</c:v>
                </c:pt>
                <c:pt idx="3">
                  <c:v>68.2332</c:v>
                </c:pt>
                <c:pt idx="4">
                  <c:v>68.9475</c:v>
                </c:pt>
                <c:pt idx="5">
                  <c:v>69.6227</c:v>
                </c:pt>
                <c:pt idx="6">
                  <c:v>69.1108</c:v>
                </c:pt>
                <c:pt idx="7">
                  <c:v>69.3968</c:v>
                </c:pt>
                <c:pt idx="8">
                  <c:v>70.3897</c:v>
                </c:pt>
                <c:pt idx="9">
                  <c:v>70.0988</c:v>
                </c:pt>
                <c:pt idx="10">
                  <c:v>70.8091</c:v>
                </c:pt>
                <c:pt idx="11">
                  <c:v>70.6981</c:v>
                </c:pt>
                <c:pt idx="12">
                  <c:v>71.5941</c:v>
                </c:pt>
                <c:pt idx="13">
                  <c:v>71.7244</c:v>
                </c:pt>
                <c:pt idx="14">
                  <c:v>72.8366</c:v>
                </c:pt>
                <c:pt idx="15">
                  <c:v>71.4407</c:v>
                </c:pt>
                <c:pt idx="16">
                  <c:v>72.4994</c:v>
                </c:pt>
                <c:pt idx="17">
                  <c:v>72.7145</c:v>
                </c:pt>
                <c:pt idx="18">
                  <c:v>73.1603</c:v>
                </c:pt>
                <c:pt idx="19">
                  <c:v>73.3714</c:v>
                </c:pt>
                <c:pt idx="20">
                  <c:v>73.5871</c:v>
                </c:pt>
                <c:pt idx="21">
                  <c:v>74.7777</c:v>
                </c:pt>
                <c:pt idx="22">
                  <c:v>75.5218</c:v>
                </c:pt>
                <c:pt idx="23">
                  <c:v>75.2651</c:v>
                </c:pt>
                <c:pt idx="24">
                  <c:v>76.0931</c:v>
                </c:pt>
                <c:pt idx="25">
                  <c:v>76.4227</c:v>
                </c:pt>
                <c:pt idx="26">
                  <c:v>76.2342</c:v>
                </c:pt>
                <c:pt idx="27">
                  <c:v>77.7035</c:v>
                </c:pt>
                <c:pt idx="28">
                  <c:v>77.8306</c:v>
                </c:pt>
                <c:pt idx="29">
                  <c:v>78.0061</c:v>
                </c:pt>
                <c:pt idx="30">
                  <c:v>79.3748</c:v>
                </c:pt>
                <c:pt idx="31">
                  <c:v>79.933</c:v>
                </c:pt>
                <c:pt idx="32">
                  <c:v>80.07</c:v>
                </c:pt>
                <c:pt idx="33">
                  <c:v>80.9327</c:v>
                </c:pt>
                <c:pt idx="34">
                  <c:v>80.997</c:v>
                </c:pt>
                <c:pt idx="35">
                  <c:v>82.629</c:v>
                </c:pt>
                <c:pt idx="36">
                  <c:v>82.9756</c:v>
                </c:pt>
                <c:pt idx="37">
                  <c:v>83.9764</c:v>
                </c:pt>
                <c:pt idx="38">
                  <c:v>84.302</c:v>
                </c:pt>
                <c:pt idx="39">
                  <c:v>86.6826</c:v>
                </c:pt>
                <c:pt idx="40">
                  <c:v>86.8424</c:v>
                </c:pt>
                <c:pt idx="41">
                  <c:v>86.2094</c:v>
                </c:pt>
                <c:pt idx="42">
                  <c:v>88.0307</c:v>
                </c:pt>
                <c:pt idx="43">
                  <c:v>87.9804</c:v>
                </c:pt>
                <c:pt idx="44">
                  <c:v>88.8046</c:v>
                </c:pt>
                <c:pt idx="45">
                  <c:v>89.4163</c:v>
                </c:pt>
                <c:pt idx="46">
                  <c:v>90.039</c:v>
                </c:pt>
                <c:pt idx="47">
                  <c:v>91.3492</c:v>
                </c:pt>
                <c:pt idx="48">
                  <c:v>89.4618</c:v>
                </c:pt>
                <c:pt idx="49">
                  <c:v>90.4807</c:v>
                </c:pt>
                <c:pt idx="50">
                  <c:v>91.3253</c:v>
                </c:pt>
                <c:pt idx="51">
                  <c:v>91.5529</c:v>
                </c:pt>
                <c:pt idx="52">
                  <c:v>91.8085</c:v>
                </c:pt>
                <c:pt idx="53">
                  <c:v>92.1993</c:v>
                </c:pt>
                <c:pt idx="54">
                  <c:v>93.2391</c:v>
                </c:pt>
                <c:pt idx="55">
                  <c:v>93.5171</c:v>
                </c:pt>
                <c:pt idx="56">
                  <c:v>93.748</c:v>
                </c:pt>
                <c:pt idx="57">
                  <c:v>94.9578</c:v>
                </c:pt>
                <c:pt idx="58">
                  <c:v>94.5417</c:v>
                </c:pt>
                <c:pt idx="59">
                  <c:v>94.8696</c:v>
                </c:pt>
                <c:pt idx="60">
                  <c:v>96.0596</c:v>
                </c:pt>
                <c:pt idx="61">
                  <c:v>96.6555</c:v>
                </c:pt>
                <c:pt idx="62">
                  <c:v>97.7694</c:v>
                </c:pt>
                <c:pt idx="63">
                  <c:v>97.8322</c:v>
                </c:pt>
                <c:pt idx="64">
                  <c:v>98.6585</c:v>
                </c:pt>
                <c:pt idx="65">
                  <c:v>99.7032</c:v>
                </c:pt>
                <c:pt idx="66">
                  <c:v>100.289</c:v>
                </c:pt>
                <c:pt idx="67">
                  <c:v>100.679</c:v>
                </c:pt>
                <c:pt idx="68">
                  <c:v>102.478</c:v>
                </c:pt>
                <c:pt idx="69">
                  <c:v>102.369</c:v>
                </c:pt>
                <c:pt idx="70">
                  <c:v>103.821</c:v>
                </c:pt>
                <c:pt idx="71">
                  <c:v>104.176</c:v>
                </c:pt>
                <c:pt idx="72">
                  <c:v>105.381</c:v>
                </c:pt>
                <c:pt idx="73">
                  <c:v>107.257</c:v>
                </c:pt>
                <c:pt idx="74">
                  <c:v>106.871</c:v>
                </c:pt>
                <c:pt idx="75">
                  <c:v>107.431</c:v>
                </c:pt>
                <c:pt idx="76">
                  <c:v>107.294</c:v>
                </c:pt>
                <c:pt idx="77">
                  <c:v>108.67</c:v>
                </c:pt>
                <c:pt idx="78">
                  <c:v>108.707</c:v>
                </c:pt>
                <c:pt idx="79">
                  <c:v>110.354</c:v>
                </c:pt>
                <c:pt idx="80">
                  <c:v>109.535</c:v>
                </c:pt>
                <c:pt idx="81">
                  <c:v>109.856</c:v>
                </c:pt>
                <c:pt idx="82">
                  <c:v>110.561</c:v>
                </c:pt>
                <c:pt idx="83">
                  <c:v>109.637</c:v>
                </c:pt>
                <c:pt idx="84">
                  <c:v>110.937</c:v>
                </c:pt>
                <c:pt idx="85">
                  <c:v>110.975</c:v>
                </c:pt>
                <c:pt idx="86">
                  <c:v>112.747</c:v>
                </c:pt>
                <c:pt idx="87">
                  <c:v>111.297</c:v>
                </c:pt>
                <c:pt idx="88">
                  <c:v>112.487</c:v>
                </c:pt>
                <c:pt idx="89">
                  <c:v>113.104</c:v>
                </c:pt>
                <c:pt idx="90">
                  <c:v>112.455</c:v>
                </c:pt>
                <c:pt idx="91">
                  <c:v>113.208</c:v>
                </c:pt>
                <c:pt idx="92">
                  <c:v>113.571</c:v>
                </c:pt>
                <c:pt idx="93">
                  <c:v>113.208</c:v>
                </c:pt>
                <c:pt idx="94">
                  <c:v>113.938</c:v>
                </c:pt>
                <c:pt idx="95">
                  <c:v>116.354</c:v>
                </c:pt>
                <c:pt idx="96">
                  <c:v>114.972</c:v>
                </c:pt>
                <c:pt idx="97">
                  <c:v>115.12</c:v>
                </c:pt>
                <c:pt idx="98">
                  <c:v>115.046</c:v>
                </c:pt>
                <c:pt idx="99">
                  <c:v>116.634</c:v>
                </c:pt>
                <c:pt idx="100">
                  <c:v>116.763</c:v>
                </c:pt>
                <c:pt idx="101">
                  <c:v>116.668</c:v>
                </c:pt>
                <c:pt idx="102">
                  <c:v>116.723</c:v>
                </c:pt>
                <c:pt idx="103">
                  <c:v>118.101</c:v>
                </c:pt>
                <c:pt idx="104">
                  <c:v>117.212</c:v>
                </c:pt>
                <c:pt idx="105">
                  <c:v>118.019</c:v>
                </c:pt>
                <c:pt idx="106">
                  <c:v>118.533</c:v>
                </c:pt>
                <c:pt idx="107">
                  <c:v>118.318</c:v>
                </c:pt>
                <c:pt idx="108">
                  <c:v>118.928</c:v>
                </c:pt>
                <c:pt idx="109">
                  <c:v>119.599</c:v>
                </c:pt>
                <c:pt idx="110">
                  <c:v>120.331</c:v>
                </c:pt>
                <c:pt idx="111">
                  <c:v>119.293</c:v>
                </c:pt>
                <c:pt idx="112">
                  <c:v>121.021</c:v>
                </c:pt>
                <c:pt idx="113">
                  <c:v>121.216</c:v>
                </c:pt>
                <c:pt idx="114">
                  <c:v>121.538</c:v>
                </c:pt>
                <c:pt idx="115">
                  <c:v>122.035</c:v>
                </c:pt>
                <c:pt idx="116">
                  <c:v>122.194</c:v>
                </c:pt>
                <c:pt idx="117">
                  <c:v>123.125</c:v>
                </c:pt>
                <c:pt idx="118">
                  <c:v>122.757</c:v>
                </c:pt>
                <c:pt idx="119">
                  <c:v>123.7</c:v>
                </c:pt>
                <c:pt idx="120">
                  <c:v>124.737</c:v>
                </c:pt>
                <c:pt idx="121">
                  <c:v>125.239</c:v>
                </c:pt>
                <c:pt idx="122">
                  <c:v>126.407</c:v>
                </c:pt>
                <c:pt idx="123">
                  <c:v>127.705</c:v>
                </c:pt>
                <c:pt idx="124">
                  <c:v>127.953</c:v>
                </c:pt>
                <c:pt idx="125">
                  <c:v>126.957</c:v>
                </c:pt>
                <c:pt idx="126">
                  <c:v>129.238</c:v>
                </c:pt>
                <c:pt idx="127">
                  <c:v>128.617</c:v>
                </c:pt>
                <c:pt idx="128">
                  <c:v>130.467</c:v>
                </c:pt>
                <c:pt idx="129">
                  <c:v>130.288</c:v>
                </c:pt>
                <c:pt idx="130">
                  <c:v>130.783</c:v>
                </c:pt>
                <c:pt idx="131">
                  <c:v>130.373</c:v>
                </c:pt>
                <c:pt idx="132">
                  <c:v>133.473</c:v>
                </c:pt>
                <c:pt idx="133">
                  <c:v>132.293</c:v>
                </c:pt>
                <c:pt idx="134">
                  <c:v>131.982</c:v>
                </c:pt>
                <c:pt idx="135">
                  <c:v>133.126</c:v>
                </c:pt>
                <c:pt idx="136">
                  <c:v>132.498</c:v>
                </c:pt>
                <c:pt idx="137">
                  <c:v>136.28</c:v>
                </c:pt>
                <c:pt idx="138">
                  <c:v>135.204</c:v>
                </c:pt>
                <c:pt idx="139">
                  <c:v>136.372</c:v>
                </c:pt>
                <c:pt idx="140">
                  <c:v>137.66</c:v>
                </c:pt>
                <c:pt idx="141">
                  <c:v>138.688</c:v>
                </c:pt>
                <c:pt idx="142">
                  <c:v>139.523</c:v>
                </c:pt>
                <c:pt idx="143">
                  <c:v>140.888</c:v>
                </c:pt>
                <c:pt idx="144">
                  <c:v>139.599</c:v>
                </c:pt>
                <c:pt idx="145">
                  <c:v>141.149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66.9827</c:v>
                </c:pt>
                <c:pt idx="1">
                  <c:v>67.3219</c:v>
                </c:pt>
                <c:pt idx="2">
                  <c:v>67.7064</c:v>
                </c:pt>
                <c:pt idx="3">
                  <c:v>68.1784</c:v>
                </c:pt>
                <c:pt idx="4">
                  <c:v>68.6618</c:v>
                </c:pt>
                <c:pt idx="5">
                  <c:v>69.0525</c:v>
                </c:pt>
                <c:pt idx="6">
                  <c:v>69.3501</c:v>
                </c:pt>
                <c:pt idx="7">
                  <c:v>69.6626</c:v>
                </c:pt>
                <c:pt idx="8">
                  <c:v>70.0081</c:v>
                </c:pt>
                <c:pt idx="9">
                  <c:v>70.3347</c:v>
                </c:pt>
                <c:pt idx="10">
                  <c:v>70.6583</c:v>
                </c:pt>
                <c:pt idx="11">
                  <c:v>71.0031</c:v>
                </c:pt>
                <c:pt idx="12">
                  <c:v>71.3692</c:v>
                </c:pt>
                <c:pt idx="13">
                  <c:v>71.7268</c:v>
                </c:pt>
                <c:pt idx="14">
                  <c:v>72.0034</c:v>
                </c:pt>
                <c:pt idx="15">
                  <c:v>72.212</c:v>
                </c:pt>
                <c:pt idx="16">
                  <c:v>72.4791</c:v>
                </c:pt>
                <c:pt idx="17">
                  <c:v>72.8169</c:v>
                </c:pt>
                <c:pt idx="18">
                  <c:v>73.1748</c:v>
                </c:pt>
                <c:pt idx="19">
                  <c:v>73.5634</c:v>
                </c:pt>
                <c:pt idx="20">
                  <c:v>74.024</c:v>
                </c:pt>
                <c:pt idx="21">
                  <c:v>74.559</c:v>
                </c:pt>
                <c:pt idx="22">
                  <c:v>75.0645</c:v>
                </c:pt>
                <c:pt idx="23">
                  <c:v>75.5044</c:v>
                </c:pt>
                <c:pt idx="24">
                  <c:v>75.939</c:v>
                </c:pt>
                <c:pt idx="25">
                  <c:v>76.3691</c:v>
                </c:pt>
                <c:pt idx="26">
                  <c:v>76.8313</c:v>
                </c:pt>
                <c:pt idx="27">
                  <c:v>77.3641</c:v>
                </c:pt>
                <c:pt idx="28">
                  <c:v>77.9033</c:v>
                </c:pt>
                <c:pt idx="29">
                  <c:v>78.4702</c:v>
                </c:pt>
                <c:pt idx="30">
                  <c:v>79.1027</c:v>
                </c:pt>
                <c:pt idx="31">
                  <c:v>79.7194</c:v>
                </c:pt>
                <c:pt idx="32">
                  <c:v>80.3052</c:v>
                </c:pt>
                <c:pt idx="33">
                  <c:v>80.9159</c:v>
                </c:pt>
                <c:pt idx="34">
                  <c:v>81.5969</c:v>
                </c:pt>
                <c:pt idx="35">
                  <c:v>82.3582</c:v>
                </c:pt>
                <c:pt idx="36">
                  <c:v>83.1456</c:v>
                </c:pt>
                <c:pt idx="37">
                  <c:v>83.9425</c:v>
                </c:pt>
                <c:pt idx="38">
                  <c:v>84.793</c:v>
                </c:pt>
                <c:pt idx="39">
                  <c:v>85.6438</c:v>
                </c:pt>
                <c:pt idx="40">
                  <c:v>86.3329</c:v>
                </c:pt>
                <c:pt idx="41">
                  <c:v>86.915</c:v>
                </c:pt>
                <c:pt idx="42">
                  <c:v>87.5297</c:v>
                </c:pt>
                <c:pt idx="43">
                  <c:v>88.1338</c:v>
                </c:pt>
                <c:pt idx="44">
                  <c:v>88.7146</c:v>
                </c:pt>
                <c:pt idx="45">
                  <c:v>89.2818</c:v>
                </c:pt>
                <c:pt idx="46">
                  <c:v>89.7999</c:v>
                </c:pt>
                <c:pt idx="47">
                  <c:v>90.174</c:v>
                </c:pt>
                <c:pt idx="48">
                  <c:v>90.4159</c:v>
                </c:pt>
                <c:pt idx="49">
                  <c:v>90.7351</c:v>
                </c:pt>
                <c:pt idx="50">
                  <c:v>91.1573</c:v>
                </c:pt>
                <c:pt idx="51">
                  <c:v>91.5743</c:v>
                </c:pt>
                <c:pt idx="52">
                  <c:v>91.9961</c:v>
                </c:pt>
                <c:pt idx="53">
                  <c:v>92.4717</c:v>
                </c:pt>
                <c:pt idx="54">
                  <c:v>92.9871</c:v>
                </c:pt>
                <c:pt idx="55">
                  <c:v>93.4828</c:v>
                </c:pt>
                <c:pt idx="56">
                  <c:v>93.9719</c:v>
                </c:pt>
                <c:pt idx="57">
                  <c:v>94.4557</c:v>
                </c:pt>
                <c:pt idx="58">
                  <c:v>94.908</c:v>
                </c:pt>
                <c:pt idx="59">
                  <c:v>95.4246</c:v>
                </c:pt>
                <c:pt idx="60">
                  <c:v>96.0627</c:v>
                </c:pt>
                <c:pt idx="61">
                  <c:v>96.7578</c:v>
                </c:pt>
                <c:pt idx="62">
                  <c:v>97.4477</c:v>
                </c:pt>
                <c:pt idx="63">
                  <c:v>98.1207</c:v>
                </c:pt>
                <c:pt idx="64">
                  <c:v>98.8305</c:v>
                </c:pt>
                <c:pt idx="65">
                  <c:v>99.5845</c:v>
                </c:pt>
                <c:pt idx="66">
                  <c:v>100.34</c:v>
                </c:pt>
                <c:pt idx="67">
                  <c:v>101.133</c:v>
                </c:pt>
                <c:pt idx="68">
                  <c:v>101.964</c:v>
                </c:pt>
                <c:pt idx="69">
                  <c:v>102.784</c:v>
                </c:pt>
                <c:pt idx="70">
                  <c:v>103.615</c:v>
                </c:pt>
                <c:pt idx="71">
                  <c:v>104.469</c:v>
                </c:pt>
                <c:pt idx="72">
                  <c:v>105.35</c:v>
                </c:pt>
                <c:pt idx="73">
                  <c:v>106.162</c:v>
                </c:pt>
                <c:pt idx="74">
                  <c:v>106.786</c:v>
                </c:pt>
                <c:pt idx="75">
                  <c:v>107.292</c:v>
                </c:pt>
                <c:pt idx="76">
                  <c:v>107.802</c:v>
                </c:pt>
                <c:pt idx="77">
                  <c:v>108.35</c:v>
                </c:pt>
                <c:pt idx="78">
                  <c:v>108.895</c:v>
                </c:pt>
                <c:pt idx="79">
                  <c:v>109.359</c:v>
                </c:pt>
                <c:pt idx="80">
                  <c:v>109.684</c:v>
                </c:pt>
                <c:pt idx="81">
                  <c:v>109.952</c:v>
                </c:pt>
                <c:pt idx="82">
                  <c:v>110.212</c:v>
                </c:pt>
                <c:pt idx="83">
                  <c:v>110.485</c:v>
                </c:pt>
                <c:pt idx="84">
                  <c:v>110.853</c:v>
                </c:pt>
                <c:pt idx="85">
                  <c:v>111.297</c:v>
                </c:pt>
                <c:pt idx="86">
                  <c:v>111.697</c:v>
                </c:pt>
                <c:pt idx="87">
                  <c:v>112.007</c:v>
                </c:pt>
                <c:pt idx="88">
                  <c:v>112.33</c:v>
                </c:pt>
                <c:pt idx="89">
                  <c:v>112.644</c:v>
                </c:pt>
                <c:pt idx="90">
                  <c:v>112.905</c:v>
                </c:pt>
                <c:pt idx="91">
                  <c:v>113.195</c:v>
                </c:pt>
                <c:pt idx="92">
                  <c:v>113.512</c:v>
                </c:pt>
                <c:pt idx="93">
                  <c:v>113.869</c:v>
                </c:pt>
                <c:pt idx="94">
                  <c:v>114.359</c:v>
                </c:pt>
                <c:pt idx="95">
                  <c:v>114.85</c:v>
                </c:pt>
                <c:pt idx="96">
                  <c:v>115.149</c:v>
                </c:pt>
                <c:pt idx="97">
                  <c:v>115.374</c:v>
                </c:pt>
                <c:pt idx="98">
                  <c:v>115.706</c:v>
                </c:pt>
                <c:pt idx="99">
                  <c:v>116.122</c:v>
                </c:pt>
                <c:pt idx="100">
                  <c:v>116.487</c:v>
                </c:pt>
                <c:pt idx="101">
                  <c:v>116.776</c:v>
                </c:pt>
                <c:pt idx="102">
                  <c:v>117.088</c:v>
                </c:pt>
                <c:pt idx="103">
                  <c:v>117.414</c:v>
                </c:pt>
                <c:pt idx="104">
                  <c:v>117.699</c:v>
                </c:pt>
                <c:pt idx="105">
                  <c:v>118.007</c:v>
                </c:pt>
                <c:pt idx="106">
                  <c:v>118.338</c:v>
                </c:pt>
                <c:pt idx="107">
                  <c:v>118.667</c:v>
                </c:pt>
                <c:pt idx="108">
                  <c:v>119.049</c:v>
                </c:pt>
                <c:pt idx="109">
                  <c:v>119.471</c:v>
                </c:pt>
                <c:pt idx="110">
                  <c:v>119.847</c:v>
                </c:pt>
                <c:pt idx="111">
                  <c:v>120.213</c:v>
                </c:pt>
                <c:pt idx="112">
                  <c:v>120.663</c:v>
                </c:pt>
                <c:pt idx="113">
                  <c:v>121.128</c:v>
                </c:pt>
                <c:pt idx="114">
                  <c:v>121.557</c:v>
                </c:pt>
                <c:pt idx="115">
                  <c:v>121.983</c:v>
                </c:pt>
                <c:pt idx="116">
                  <c:v>122.425</c:v>
                </c:pt>
                <c:pt idx="117">
                  <c:v>122.886</c:v>
                </c:pt>
                <c:pt idx="118">
                  <c:v>123.384</c:v>
                </c:pt>
                <c:pt idx="119">
                  <c:v>123.992</c:v>
                </c:pt>
                <c:pt idx="120">
                  <c:v>124.702</c:v>
                </c:pt>
                <c:pt idx="121">
                  <c:v>125.455</c:v>
                </c:pt>
                <c:pt idx="122">
                  <c:v>126.232</c:v>
                </c:pt>
                <c:pt idx="123">
                  <c:v>126.946</c:v>
                </c:pt>
                <c:pt idx="124">
                  <c:v>127.493</c:v>
                </c:pt>
                <c:pt idx="125">
                  <c:v>127.992</c:v>
                </c:pt>
                <c:pt idx="126">
                  <c:v>128.571</c:v>
                </c:pt>
                <c:pt idx="127">
                  <c:v>129.177</c:v>
                </c:pt>
                <c:pt idx="128">
                  <c:v>129.767</c:v>
                </c:pt>
                <c:pt idx="129">
                  <c:v>130.296</c:v>
                </c:pt>
                <c:pt idx="130">
                  <c:v>130.774</c:v>
                </c:pt>
                <c:pt idx="131">
                  <c:v>131.331</c:v>
                </c:pt>
                <c:pt idx="132">
                  <c:v>131.924</c:v>
                </c:pt>
                <c:pt idx="133">
                  <c:v>132.357</c:v>
                </c:pt>
                <c:pt idx="134">
                  <c:v>132.742</c:v>
                </c:pt>
                <c:pt idx="135">
                  <c:v>133.269</c:v>
                </c:pt>
                <c:pt idx="136">
                  <c:v>134.007</c:v>
                </c:pt>
                <c:pt idx="137">
                  <c:v>134.899</c:v>
                </c:pt>
                <c:pt idx="138">
                  <c:v>135.744</c:v>
                </c:pt>
                <c:pt idx="139">
                  <c:v>136.589</c:v>
                </c:pt>
                <c:pt idx="140">
                  <c:v>137.507</c:v>
                </c:pt>
                <c:pt idx="141">
                  <c:v>138.403</c:v>
                </c:pt>
                <c:pt idx="142">
                  <c:v>139.222</c:v>
                </c:pt>
                <c:pt idx="143">
                  <c:v>139.895</c:v>
                </c:pt>
                <c:pt idx="144">
                  <c:v>140.457</c:v>
                </c:pt>
                <c:pt idx="145">
                  <c:v>141.072</c:v>
                </c:pt>
              </c:numCache>
            </c:numRef>
          </c:val>
          <c:smooth val="0"/>
        </c:ser>
        <c:axId val="60362543"/>
        <c:axId val="6391976"/>
      </c:line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1976"/>
        <c:crossesAt val="40"/>
        <c:auto val="0"/>
        <c:lblOffset val="100"/>
        <c:tickLblSkip val="6"/>
        <c:noMultiLvlLbl val="0"/>
      </c:catAx>
      <c:valAx>
        <c:axId val="639197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625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12/05-2/06 - </v>
      </c>
      <c r="E2" s="90" t="str">
        <f>IF($I$5&lt;3,IF($I$5=2,12,11),$I$5-2)&amp;IF($I$5&lt;3,"/"&amp;RIGHT($I$4-3,2),)&amp;"-"&amp;$I$5&amp;"/"&amp;RIGHT($I$4-2,2)&amp;" - "</f>
        <v>12/04-2/05 - </v>
      </c>
      <c r="F2" s="25"/>
      <c r="G2" s="29"/>
    </row>
    <row r="3" spans="1:7" ht="13.5" thickBot="1">
      <c r="A3" s="27"/>
      <c r="B3" s="33"/>
      <c r="C3" s="66" t="str">
        <f>I5&amp;"/"&amp;I4</f>
        <v>2/2007</v>
      </c>
      <c r="D3" s="96" t="str">
        <f>IF($I$5&lt;3,IF($I$5=2,12,11),$I$5-2)&amp;IF($I$5&lt;3,"/"&amp;RIGHT($I$4-1,2),)&amp;"-"&amp;$I$5&amp;"/"&amp;RIGHT($I$4,2)</f>
        <v>12/06-2/07</v>
      </c>
      <c r="E3" s="94" t="str">
        <f>IF($I$5&lt;3,IF($I$5=2,12,11),$I$5-2)&amp;IF($I$5&lt;3,"/"&amp;RIGHT($I$4-2,2),)&amp;"-"&amp;$I$5&amp;"/"&amp;RIGHT($I$4-1,2)</f>
        <v>12/05-2/06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127.4</v>
      </c>
      <c r="D4" s="97">
        <f>LOOKUP(100000000,Muutos!C:C)</f>
        <v>5.381897254688777</v>
      </c>
      <c r="E4" s="100">
        <f>INDEX(Muutos!C:C,MATCH(LOOKUP(100000000,Muutos!C:C),Muutos!C:C,0)-12)</f>
        <v>4.635949943117182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118.64</v>
      </c>
      <c r="D5" s="98">
        <f>LOOKUP(100000000,Muutos!F:F)</f>
        <v>3.8700373760263624</v>
      </c>
      <c r="E5" s="101">
        <f>INDEX(Muutos!F:F,MATCH(LOOKUP(100000000,Muutos!F:F),Muutos!F:F,0)-12)</f>
        <v>2.7673602709896064</v>
      </c>
      <c r="F5" s="80"/>
      <c r="G5" s="78"/>
      <c r="H5" s="70" t="s">
        <v>159</v>
      </c>
      <c r="I5" s="71">
        <v>2</v>
      </c>
    </row>
    <row r="6" spans="1:7" ht="14.25">
      <c r="A6" s="26" t="s">
        <v>28</v>
      </c>
      <c r="B6" s="31" t="s">
        <v>139</v>
      </c>
      <c r="C6" s="89">
        <f>LOOKUP(100000000,Taulukko!L:L)</f>
        <v>125.4</v>
      </c>
      <c r="D6" s="99">
        <f>LOOKUP(100000000,Muutos!I:I)</f>
        <v>10.306482234879304</v>
      </c>
      <c r="E6" s="102">
        <f>INDEX(Muutos!I:I,MATCH(LOOKUP(100000000,Muutos!I:I),Muutos!I:I,0)-12)</f>
        <v>8.505002942907604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134.4</v>
      </c>
      <c r="D7" s="99">
        <f>LOOKUP(100000000,Muutos!L:L)</f>
        <v>6.271142336716114</v>
      </c>
      <c r="E7" s="102">
        <f>INDEX(Muutos!L:L,MATCH(LOOKUP(100000000,Muutos!L:L),Muutos!L:L,0)-12)</f>
        <v>5.258833196384533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125.03</v>
      </c>
      <c r="D8" s="99">
        <f>LOOKUP(100000000,Muutos!O:O)</f>
        <v>2.5963173212690522</v>
      </c>
      <c r="E8" s="102">
        <f>INDEX(Muutos!O:O,MATCH(LOOKUP(100000000,Muutos!O:O),Muutos!O:O,0)-12)</f>
        <v>5.6922702077115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126.11</v>
      </c>
      <c r="D9" s="99">
        <f>LOOKUP(100000000,Muutos!R:R)</f>
        <v>3.6235977725768773</v>
      </c>
      <c r="E9" s="102">
        <f>INDEX(Muutos!R:R,MATCH(LOOKUP(100000000,Muutos!R:R),Muutos!R:R,0)-12)</f>
        <v>4.330620263822623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129.39</v>
      </c>
      <c r="D10" s="99">
        <f>LOOKUP(100000000,Muutos!U:U)</f>
        <v>5.467144438003885</v>
      </c>
      <c r="E10" s="102">
        <f>INDEX(Muutos!U:U,MATCH(LOOKUP(100000000,Muutos!U:U),Muutos!U:U,0)-12)</f>
        <v>3.693787224741812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170.59</v>
      </c>
      <c r="D11" s="99">
        <f>LOOKUP(100000000,Muutos!X:X)</f>
        <v>9.425465513268971</v>
      </c>
      <c r="E11" s="102">
        <f>INDEX(Muutos!X:X,MATCH(LOOKUP(100000000,Muutos!X:X),Muutos!X:X,0)-12)</f>
        <v>8.19452942642827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133.26</v>
      </c>
      <c r="D12" s="99">
        <f>LOOKUP(100000000,Muutos!AA:AA)</f>
        <v>6.833885224102427</v>
      </c>
      <c r="E12" s="102">
        <f>INDEX(Muutos!AA:AA,MATCH(LOOKUP(100000000,Muutos!AA:AA),Muutos!AA:AA,0)-12)</f>
        <v>5.687673950783981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8" sqref="A14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72.9562</v>
      </c>
      <c r="F3" s="39">
        <v>73.0898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68.8731</v>
      </c>
      <c r="R3" s="39">
        <v>68.8936</v>
      </c>
      <c r="S3" s="39"/>
      <c r="T3" s="39">
        <v>84.74</v>
      </c>
      <c r="U3" s="39">
        <v>86.1685</v>
      </c>
      <c r="V3" s="39">
        <v>87.2098</v>
      </c>
      <c r="W3" s="39"/>
      <c r="X3" s="39">
        <v>75.17</v>
      </c>
      <c r="Y3" s="39">
        <v>81.1591</v>
      </c>
      <c r="Z3" s="39">
        <v>81.3052</v>
      </c>
      <c r="AA3" s="39"/>
      <c r="AB3" s="39">
        <v>51.67</v>
      </c>
      <c r="AC3" s="39">
        <v>58.698</v>
      </c>
      <c r="AD3" s="39">
        <v>58.7002</v>
      </c>
      <c r="AE3" s="39"/>
      <c r="AF3" s="39">
        <v>54.65</v>
      </c>
      <c r="AG3" s="39">
        <v>58.3205</v>
      </c>
      <c r="AH3" s="39">
        <v>58.5252</v>
      </c>
      <c r="AI3" s="39"/>
      <c r="AJ3" s="39">
        <v>61.76</v>
      </c>
      <c r="AK3" s="39">
        <v>67.1866</v>
      </c>
      <c r="AL3" s="39">
        <v>66.9827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73.8462</v>
      </c>
      <c r="F4" s="34">
        <v>73.5536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69.4307</v>
      </c>
      <c r="R4" s="34">
        <v>69.3158</v>
      </c>
      <c r="T4" s="34">
        <v>84.97</v>
      </c>
      <c r="U4" s="34">
        <v>86.4072</v>
      </c>
      <c r="V4" s="34">
        <v>87.2111</v>
      </c>
      <c r="W4" s="34"/>
      <c r="X4" s="34">
        <v>77.64</v>
      </c>
      <c r="Y4" s="34">
        <v>81.7554</v>
      </c>
      <c r="Z4" s="34">
        <v>81.8319</v>
      </c>
      <c r="AA4" s="34"/>
      <c r="AB4" s="34">
        <v>55.86</v>
      </c>
      <c r="AC4" s="34">
        <v>59.1113</v>
      </c>
      <c r="AD4" s="34">
        <v>59.2487</v>
      </c>
      <c r="AE4" s="34"/>
      <c r="AF4" s="34">
        <v>55.78</v>
      </c>
      <c r="AG4" s="34">
        <v>58.8567</v>
      </c>
      <c r="AH4" s="34">
        <v>59.0871</v>
      </c>
      <c r="AI4" s="34"/>
      <c r="AJ4" s="34">
        <v>63.32</v>
      </c>
      <c r="AK4" s="34">
        <v>67.1923</v>
      </c>
      <c r="AL4" s="34">
        <v>67.3219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73.5545</v>
      </c>
      <c r="F5" s="34">
        <v>74.094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69.6371</v>
      </c>
      <c r="R5" s="34">
        <v>69.7296</v>
      </c>
      <c r="T5" s="34">
        <v>85.51</v>
      </c>
      <c r="U5" s="34">
        <v>85.8824</v>
      </c>
      <c r="V5" s="34">
        <v>87.2875</v>
      </c>
      <c r="W5" s="34"/>
      <c r="X5" s="34">
        <v>75.16</v>
      </c>
      <c r="Y5" s="34">
        <v>77.3538</v>
      </c>
      <c r="Z5" s="34">
        <v>82.3697</v>
      </c>
      <c r="AA5" s="34"/>
      <c r="AB5" s="34">
        <v>58.42</v>
      </c>
      <c r="AC5" s="34">
        <v>59.7699</v>
      </c>
      <c r="AD5" s="34">
        <v>59.8418</v>
      </c>
      <c r="AE5" s="34"/>
      <c r="AF5" s="34">
        <v>57.4</v>
      </c>
      <c r="AG5" s="34">
        <v>59.7918</v>
      </c>
      <c r="AH5" s="34">
        <v>59.6693</v>
      </c>
      <c r="AI5" s="34"/>
      <c r="AJ5" s="34">
        <v>66.35</v>
      </c>
      <c r="AK5" s="34">
        <v>67.215</v>
      </c>
      <c r="AL5" s="34">
        <v>67.7064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74.8334</v>
      </c>
      <c r="F6" s="34">
        <v>74.743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70.2664</v>
      </c>
      <c r="R6" s="34">
        <v>70.1554</v>
      </c>
      <c r="T6" s="34">
        <v>87.01</v>
      </c>
      <c r="U6" s="34">
        <v>86.7857</v>
      </c>
      <c r="V6" s="34">
        <v>87.4484</v>
      </c>
      <c r="W6" s="34"/>
      <c r="X6" s="34">
        <v>79.92</v>
      </c>
      <c r="Y6" s="34">
        <v>82.9807</v>
      </c>
      <c r="Z6" s="34">
        <v>82.906</v>
      </c>
      <c r="AA6" s="34"/>
      <c r="AB6" s="34">
        <v>58.78</v>
      </c>
      <c r="AC6" s="34">
        <v>60.3842</v>
      </c>
      <c r="AD6" s="34">
        <v>60.4887</v>
      </c>
      <c r="AE6" s="34"/>
      <c r="AF6" s="34">
        <v>57.96</v>
      </c>
      <c r="AG6" s="34">
        <v>60.2516</v>
      </c>
      <c r="AH6" s="34">
        <v>60.2548</v>
      </c>
      <c r="AI6" s="34"/>
      <c r="AJ6" s="34">
        <v>66.13</v>
      </c>
      <c r="AK6" s="34">
        <v>68.2332</v>
      </c>
      <c r="AL6" s="34">
        <v>68.1784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75.2638</v>
      </c>
      <c r="F7" s="34">
        <v>75.4068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70.5567</v>
      </c>
      <c r="R7" s="34">
        <v>70.5743</v>
      </c>
      <c r="T7" s="34">
        <v>92.86</v>
      </c>
      <c r="U7" s="34">
        <v>87.0988</v>
      </c>
      <c r="V7" s="34">
        <v>87.6451</v>
      </c>
      <c r="W7" s="34"/>
      <c r="X7" s="34">
        <v>81.51</v>
      </c>
      <c r="Y7" s="34">
        <v>83.5105</v>
      </c>
      <c r="Z7" s="34">
        <v>83.432</v>
      </c>
      <c r="AA7" s="34"/>
      <c r="AB7" s="34">
        <v>61.45</v>
      </c>
      <c r="AC7" s="34">
        <v>61.2256</v>
      </c>
      <c r="AD7" s="34">
        <v>61.141</v>
      </c>
      <c r="AE7" s="34"/>
      <c r="AF7" s="34">
        <v>61.71</v>
      </c>
      <c r="AG7" s="34">
        <v>60.8159</v>
      </c>
      <c r="AH7" s="34">
        <v>60.8406</v>
      </c>
      <c r="AI7" s="34"/>
      <c r="AJ7" s="34">
        <v>70.45</v>
      </c>
      <c r="AK7" s="34">
        <v>68.9475</v>
      </c>
      <c r="AL7" s="34">
        <v>68.6618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77.0556</v>
      </c>
      <c r="F8" s="34">
        <v>75.9444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71.0719</v>
      </c>
      <c r="R8" s="34">
        <v>70.9685</v>
      </c>
      <c r="T8" s="34">
        <v>109.81</v>
      </c>
      <c r="U8" s="34">
        <v>88.6166</v>
      </c>
      <c r="V8" s="34">
        <v>87.7642</v>
      </c>
      <c r="W8" s="34"/>
      <c r="X8" s="34">
        <v>93.04</v>
      </c>
      <c r="Y8" s="34">
        <v>84.0261</v>
      </c>
      <c r="Z8" s="34">
        <v>83.944</v>
      </c>
      <c r="AA8" s="34"/>
      <c r="AB8" s="34">
        <v>72.39</v>
      </c>
      <c r="AC8" s="34">
        <v>61.7755</v>
      </c>
      <c r="AD8" s="34">
        <v>61.7148</v>
      </c>
      <c r="AE8" s="34"/>
      <c r="AF8" s="34">
        <v>73.03</v>
      </c>
      <c r="AG8" s="34">
        <v>61.8205</v>
      </c>
      <c r="AH8" s="34">
        <v>61.4183</v>
      </c>
      <c r="AI8" s="34"/>
      <c r="AJ8" s="34">
        <v>82.71</v>
      </c>
      <c r="AK8" s="34">
        <v>69.6227</v>
      </c>
      <c r="AL8" s="34">
        <v>69.0525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75.689</v>
      </c>
      <c r="F9" s="34">
        <v>76.3414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71.2536</v>
      </c>
      <c r="R9" s="34">
        <v>71.3666</v>
      </c>
      <c r="T9" s="34">
        <v>88.27</v>
      </c>
      <c r="U9" s="34">
        <v>86.368</v>
      </c>
      <c r="V9" s="34">
        <v>87.7737</v>
      </c>
      <c r="W9" s="34"/>
      <c r="X9" s="34">
        <v>103.01</v>
      </c>
      <c r="Y9" s="34">
        <v>84.4568</v>
      </c>
      <c r="Z9" s="34">
        <v>84.4416</v>
      </c>
      <c r="AA9" s="34"/>
      <c r="AB9" s="34">
        <v>67.28</v>
      </c>
      <c r="AC9" s="34">
        <v>62.0687</v>
      </c>
      <c r="AD9" s="34">
        <v>62.2268</v>
      </c>
      <c r="AE9" s="34"/>
      <c r="AF9" s="34">
        <v>63.77</v>
      </c>
      <c r="AG9" s="34">
        <v>61.8326</v>
      </c>
      <c r="AH9" s="34">
        <v>61.9787</v>
      </c>
      <c r="AI9" s="34"/>
      <c r="AJ9" s="34">
        <v>75.73</v>
      </c>
      <c r="AK9" s="34">
        <v>69.1108</v>
      </c>
      <c r="AL9" s="34">
        <v>69.3501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76.2539</v>
      </c>
      <c r="F10" s="34">
        <v>76.7316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71.8089</v>
      </c>
      <c r="R10" s="34">
        <v>71.8279</v>
      </c>
      <c r="T10" s="34">
        <v>81.66</v>
      </c>
      <c r="U10" s="34">
        <v>88.4462</v>
      </c>
      <c r="V10" s="34">
        <v>87.7191</v>
      </c>
      <c r="W10" s="34"/>
      <c r="X10" s="34">
        <v>86.44</v>
      </c>
      <c r="Y10" s="34">
        <v>85.0347</v>
      </c>
      <c r="Z10" s="34">
        <v>84.9239</v>
      </c>
      <c r="AA10" s="34"/>
      <c r="AB10" s="34">
        <v>58.39</v>
      </c>
      <c r="AC10" s="34">
        <v>62.8869</v>
      </c>
      <c r="AD10" s="34">
        <v>62.709</v>
      </c>
      <c r="AE10" s="34"/>
      <c r="AF10" s="34">
        <v>67.66</v>
      </c>
      <c r="AG10" s="34">
        <v>62.3032</v>
      </c>
      <c r="AH10" s="34">
        <v>62.5442</v>
      </c>
      <c r="AI10" s="34"/>
      <c r="AJ10" s="34">
        <v>68.72</v>
      </c>
      <c r="AK10" s="34">
        <v>69.3968</v>
      </c>
      <c r="AL10" s="34">
        <v>69.6626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78.0649</v>
      </c>
      <c r="F11" s="34">
        <v>77.1806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72.4152</v>
      </c>
      <c r="R11" s="34">
        <v>72.3344</v>
      </c>
      <c r="T11" s="34">
        <v>79.72</v>
      </c>
      <c r="U11" s="34">
        <v>86.5723</v>
      </c>
      <c r="V11" s="34">
        <v>87.5877</v>
      </c>
      <c r="W11" s="34"/>
      <c r="X11" s="34">
        <v>79.66</v>
      </c>
      <c r="Y11" s="34">
        <v>85.5122</v>
      </c>
      <c r="Z11" s="34">
        <v>85.3849</v>
      </c>
      <c r="AA11" s="34"/>
      <c r="AB11" s="34">
        <v>59.6</v>
      </c>
      <c r="AC11" s="34">
        <v>63.0214</v>
      </c>
      <c r="AD11" s="34">
        <v>63.1166</v>
      </c>
      <c r="AE11" s="34"/>
      <c r="AF11" s="34">
        <v>59.75</v>
      </c>
      <c r="AG11" s="34">
        <v>63.3962</v>
      </c>
      <c r="AH11" s="34">
        <v>63.1217</v>
      </c>
      <c r="AI11" s="34"/>
      <c r="AJ11" s="34">
        <v>67.39</v>
      </c>
      <c r="AK11" s="34">
        <v>70.3897</v>
      </c>
      <c r="AL11" s="34">
        <v>70.0081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77.1466</v>
      </c>
      <c r="F12" s="34">
        <v>77.647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72.8043</v>
      </c>
      <c r="R12" s="34">
        <v>72.8368</v>
      </c>
      <c r="T12" s="34">
        <v>80.85</v>
      </c>
      <c r="U12" s="34">
        <v>87.4004</v>
      </c>
      <c r="V12" s="34">
        <v>87.3952</v>
      </c>
      <c r="W12" s="34"/>
      <c r="X12" s="34">
        <v>80.83</v>
      </c>
      <c r="Y12" s="34">
        <v>85.5906</v>
      </c>
      <c r="Z12" s="34">
        <v>85.8308</v>
      </c>
      <c r="AA12" s="34"/>
      <c r="AB12" s="34">
        <v>61.83</v>
      </c>
      <c r="AC12" s="34">
        <v>63.2962</v>
      </c>
      <c r="AD12" s="34">
        <v>63.5412</v>
      </c>
      <c r="AE12" s="34"/>
      <c r="AF12" s="34">
        <v>59.52</v>
      </c>
      <c r="AG12" s="34">
        <v>63.4012</v>
      </c>
      <c r="AH12" s="34">
        <v>63.6999</v>
      </c>
      <c r="AI12" s="34"/>
      <c r="AJ12" s="34">
        <v>65.87</v>
      </c>
      <c r="AK12" s="34">
        <v>70.0988</v>
      </c>
      <c r="AL12" s="34">
        <v>70.3347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77.7842</v>
      </c>
      <c r="F13" s="34">
        <v>78.1003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73.3783</v>
      </c>
      <c r="R13" s="34">
        <v>73.3501</v>
      </c>
      <c r="T13" s="34">
        <v>82.53</v>
      </c>
      <c r="U13" s="34">
        <v>87.1896</v>
      </c>
      <c r="V13" s="34">
        <v>87.1255</v>
      </c>
      <c r="W13" s="34"/>
      <c r="X13" s="34">
        <v>82.92</v>
      </c>
      <c r="Y13" s="34">
        <v>86.3379</v>
      </c>
      <c r="Z13" s="34">
        <v>86.2733</v>
      </c>
      <c r="AA13" s="34"/>
      <c r="AB13" s="34">
        <v>64.32</v>
      </c>
      <c r="AC13" s="34">
        <v>64.0552</v>
      </c>
      <c r="AD13" s="34">
        <v>64.0743</v>
      </c>
      <c r="AE13" s="34"/>
      <c r="AF13" s="34">
        <v>61.46</v>
      </c>
      <c r="AG13" s="34">
        <v>64.3649</v>
      </c>
      <c r="AH13" s="34">
        <v>64.2859</v>
      </c>
      <c r="AI13" s="34"/>
      <c r="AJ13" s="34">
        <v>67.59</v>
      </c>
      <c r="AK13" s="34">
        <v>70.8091</v>
      </c>
      <c r="AL13" s="34">
        <v>70.6583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79.5227</v>
      </c>
      <c r="F14" s="34">
        <v>78.4914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73.9794</v>
      </c>
      <c r="R14" s="34">
        <v>73.8408</v>
      </c>
      <c r="T14" s="34">
        <v>85.11</v>
      </c>
      <c r="U14" s="34">
        <v>85.5761</v>
      </c>
      <c r="V14" s="34">
        <v>86.7878</v>
      </c>
      <c r="W14" s="34"/>
      <c r="X14" s="34">
        <v>88.36</v>
      </c>
      <c r="Y14" s="34">
        <v>87.0824</v>
      </c>
      <c r="Z14" s="34">
        <v>86.6927</v>
      </c>
      <c r="AA14" s="34"/>
      <c r="AB14" s="34">
        <v>72.18</v>
      </c>
      <c r="AC14" s="34">
        <v>64.6994</v>
      </c>
      <c r="AD14" s="34">
        <v>64.6156</v>
      </c>
      <c r="AE14" s="34"/>
      <c r="AF14" s="34">
        <v>67.77</v>
      </c>
      <c r="AG14" s="34">
        <v>65.3105</v>
      </c>
      <c r="AH14" s="34">
        <v>64.8631</v>
      </c>
      <c r="AI14" s="34"/>
      <c r="AJ14" s="34">
        <v>72.21</v>
      </c>
      <c r="AK14" s="34">
        <v>70.6981</v>
      </c>
      <c r="AL14" s="34">
        <v>71.0031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78.3719</v>
      </c>
      <c r="F15" s="39">
        <v>78.7838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74.3606</v>
      </c>
      <c r="R15" s="39">
        <v>74.2359</v>
      </c>
      <c r="S15" s="39">
        <v>10.93</v>
      </c>
      <c r="T15" s="39">
        <v>94</v>
      </c>
      <c r="U15" s="39">
        <v>94.0303</v>
      </c>
      <c r="V15" s="39">
        <v>86.4724</v>
      </c>
      <c r="W15" s="39">
        <v>8.87</v>
      </c>
      <c r="X15" s="39">
        <v>81.83</v>
      </c>
      <c r="Y15" s="39">
        <v>87.2002</v>
      </c>
      <c r="Z15" s="39">
        <v>87.065</v>
      </c>
      <c r="AA15" s="39">
        <v>11.89</v>
      </c>
      <c r="AB15" s="39">
        <v>57.81</v>
      </c>
      <c r="AC15" s="39">
        <v>64.9674</v>
      </c>
      <c r="AD15" s="39">
        <v>65.1135</v>
      </c>
      <c r="AE15" s="39">
        <v>13.24</v>
      </c>
      <c r="AF15" s="39">
        <v>61.88</v>
      </c>
      <c r="AG15" s="39">
        <v>65.4746</v>
      </c>
      <c r="AH15" s="39">
        <v>65.4085</v>
      </c>
      <c r="AI15" s="39">
        <v>9.1</v>
      </c>
      <c r="AJ15" s="39">
        <v>67.38</v>
      </c>
      <c r="AK15" s="39">
        <v>71.5941</v>
      </c>
      <c r="AL15" s="39">
        <v>71.3692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78.6719</v>
      </c>
      <c r="F16" s="34">
        <v>79.0306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74.4595</v>
      </c>
      <c r="R16" s="34">
        <v>74.5775</v>
      </c>
      <c r="S16" s="34">
        <v>-0.63</v>
      </c>
      <c r="T16" s="34">
        <v>84.43</v>
      </c>
      <c r="U16" s="34">
        <v>85.3127</v>
      </c>
      <c r="V16" s="34">
        <v>86.1965</v>
      </c>
      <c r="W16" s="34">
        <v>7.54</v>
      </c>
      <c r="X16" s="34">
        <v>83.49</v>
      </c>
      <c r="Y16" s="34">
        <v>87.4788</v>
      </c>
      <c r="Z16" s="34">
        <v>87.3974</v>
      </c>
      <c r="AA16" s="34">
        <v>11.98</v>
      </c>
      <c r="AB16" s="34">
        <v>62.55</v>
      </c>
      <c r="AC16" s="34">
        <v>65.5515</v>
      </c>
      <c r="AD16" s="34">
        <v>65.6462</v>
      </c>
      <c r="AE16" s="34">
        <v>13.31</v>
      </c>
      <c r="AF16" s="34">
        <v>63.21</v>
      </c>
      <c r="AG16" s="34">
        <v>66.3384</v>
      </c>
      <c r="AH16" s="34">
        <v>65.9228</v>
      </c>
      <c r="AI16" s="34">
        <v>7.3</v>
      </c>
      <c r="AJ16" s="34">
        <v>67.94</v>
      </c>
      <c r="AK16" s="34">
        <v>71.7244</v>
      </c>
      <c r="AL16" s="34">
        <v>71.7268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79.9135</v>
      </c>
      <c r="F17" s="34">
        <v>79.2849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75.0677</v>
      </c>
      <c r="R17" s="34">
        <v>74.9344</v>
      </c>
      <c r="S17" s="34">
        <v>0.92</v>
      </c>
      <c r="T17" s="34">
        <v>86.29</v>
      </c>
      <c r="U17" s="34">
        <v>86.5799</v>
      </c>
      <c r="V17" s="34">
        <v>85.8858</v>
      </c>
      <c r="W17" s="34">
        <v>12.76</v>
      </c>
      <c r="X17" s="34">
        <v>84.75</v>
      </c>
      <c r="Y17" s="34">
        <v>87.7344</v>
      </c>
      <c r="Z17" s="34">
        <v>87.7037</v>
      </c>
      <c r="AA17" s="34">
        <v>9.94</v>
      </c>
      <c r="AB17" s="34">
        <v>64.23</v>
      </c>
      <c r="AC17" s="34">
        <v>66.224</v>
      </c>
      <c r="AD17" s="34">
        <v>66.2241</v>
      </c>
      <c r="AE17" s="34">
        <v>9.97</v>
      </c>
      <c r="AF17" s="34">
        <v>63.12</v>
      </c>
      <c r="AG17" s="34">
        <v>66.3285</v>
      </c>
      <c r="AH17" s="34">
        <v>66.4115</v>
      </c>
      <c r="AI17" s="34">
        <v>6.9</v>
      </c>
      <c r="AJ17" s="34">
        <v>70.93</v>
      </c>
      <c r="AK17" s="34">
        <v>72.8366</v>
      </c>
      <c r="AL17" s="34">
        <v>72.0034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79.119</v>
      </c>
      <c r="F18" s="34">
        <v>79.5223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75.1631</v>
      </c>
      <c r="R18" s="34">
        <v>75.3164</v>
      </c>
      <c r="S18" s="34">
        <v>-2.57</v>
      </c>
      <c r="T18" s="34">
        <v>84.78</v>
      </c>
      <c r="U18" s="34">
        <v>84.4195</v>
      </c>
      <c r="V18" s="34">
        <v>85.4917</v>
      </c>
      <c r="W18" s="34">
        <v>6.64</v>
      </c>
      <c r="X18" s="34">
        <v>85.23</v>
      </c>
      <c r="Y18" s="34">
        <v>88.0616</v>
      </c>
      <c r="Z18" s="34">
        <v>87.9892</v>
      </c>
      <c r="AA18" s="34">
        <v>11.19</v>
      </c>
      <c r="AB18" s="34">
        <v>65.36</v>
      </c>
      <c r="AC18" s="34">
        <v>66.7545</v>
      </c>
      <c r="AD18" s="34">
        <v>66.7983</v>
      </c>
      <c r="AE18" s="34">
        <v>11.65</v>
      </c>
      <c r="AF18" s="34">
        <v>64.72</v>
      </c>
      <c r="AG18" s="34">
        <v>66.8403</v>
      </c>
      <c r="AH18" s="34">
        <v>66.8934</v>
      </c>
      <c r="AI18" s="34">
        <v>6.4</v>
      </c>
      <c r="AJ18" s="34">
        <v>70.36</v>
      </c>
      <c r="AK18" s="34">
        <v>71.4407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79.9498</v>
      </c>
      <c r="F19" s="34">
        <v>79.7283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75.8822</v>
      </c>
      <c r="R19" s="34">
        <v>75.7279</v>
      </c>
      <c r="S19" s="34">
        <v>-2.36</v>
      </c>
      <c r="T19" s="34">
        <v>90.67</v>
      </c>
      <c r="U19" s="34">
        <v>85.5653</v>
      </c>
      <c r="V19" s="34">
        <v>85.0337</v>
      </c>
      <c r="W19" s="34">
        <v>5.57</v>
      </c>
      <c r="X19" s="34">
        <v>86.05</v>
      </c>
      <c r="Y19" s="34">
        <v>88.2838</v>
      </c>
      <c r="Z19" s="34">
        <v>88.2561</v>
      </c>
      <c r="AA19" s="34">
        <v>9.7</v>
      </c>
      <c r="AB19" s="34">
        <v>67.41</v>
      </c>
      <c r="AC19" s="34">
        <v>67.235</v>
      </c>
      <c r="AD19" s="34">
        <v>67.397</v>
      </c>
      <c r="AE19" s="34">
        <v>10.86</v>
      </c>
      <c r="AF19" s="34">
        <v>68.41</v>
      </c>
      <c r="AG19" s="34">
        <v>67.4031</v>
      </c>
      <c r="AH19" s="34">
        <v>67.3803</v>
      </c>
      <c r="AI19" s="34">
        <v>6.1</v>
      </c>
      <c r="AJ19" s="34">
        <v>74.74</v>
      </c>
      <c r="AK19" s="34">
        <v>72.4994</v>
      </c>
      <c r="AL19" s="34">
        <v>72.4791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79.9536</v>
      </c>
      <c r="F20" s="34">
        <v>79.9237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76.1159</v>
      </c>
      <c r="R20" s="34">
        <v>76.1257</v>
      </c>
      <c r="S20" s="34">
        <v>-8.52</v>
      </c>
      <c r="T20" s="34">
        <v>100.45</v>
      </c>
      <c r="U20" s="34">
        <v>82.5459</v>
      </c>
      <c r="V20" s="34">
        <v>84.5684</v>
      </c>
      <c r="W20" s="34">
        <v>4.26</v>
      </c>
      <c r="X20" s="34">
        <v>97.01</v>
      </c>
      <c r="Y20" s="34">
        <v>88.4982</v>
      </c>
      <c r="Z20" s="34">
        <v>88.5091</v>
      </c>
      <c r="AA20" s="34">
        <v>7.75</v>
      </c>
      <c r="AB20" s="34">
        <v>78</v>
      </c>
      <c r="AC20" s="34">
        <v>67.9289</v>
      </c>
      <c r="AD20" s="34">
        <v>68.0933</v>
      </c>
      <c r="AE20" s="34">
        <v>7.87</v>
      </c>
      <c r="AF20" s="34">
        <v>78.78</v>
      </c>
      <c r="AG20" s="34">
        <v>67.7275</v>
      </c>
      <c r="AH20" s="34">
        <v>67.8724</v>
      </c>
      <c r="AI20" s="34">
        <v>1.8</v>
      </c>
      <c r="AJ20" s="34">
        <v>84.2</v>
      </c>
      <c r="AK20" s="34">
        <v>72.7145</v>
      </c>
      <c r="AL20" s="34">
        <v>72.8169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79.7063</v>
      </c>
      <c r="F21" s="34">
        <v>80.151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76.5333</v>
      </c>
      <c r="R21" s="34">
        <v>76.5054</v>
      </c>
      <c r="S21" s="34">
        <v>-1.99</v>
      </c>
      <c r="T21" s="34">
        <v>86.52</v>
      </c>
      <c r="U21" s="34">
        <v>84.0377</v>
      </c>
      <c r="V21" s="34">
        <v>84.175</v>
      </c>
      <c r="W21" s="34">
        <v>5.91</v>
      </c>
      <c r="X21" s="34">
        <v>109.1</v>
      </c>
      <c r="Y21" s="34">
        <v>88.4835</v>
      </c>
      <c r="Z21" s="34">
        <v>88.7624</v>
      </c>
      <c r="AA21" s="34">
        <v>11.72</v>
      </c>
      <c r="AB21" s="34">
        <v>75.16</v>
      </c>
      <c r="AC21" s="34">
        <v>68.7726</v>
      </c>
      <c r="AD21" s="34">
        <v>68.9143</v>
      </c>
      <c r="AE21" s="34">
        <v>11.54</v>
      </c>
      <c r="AF21" s="34">
        <v>71.13</v>
      </c>
      <c r="AG21" s="34">
        <v>68.2494</v>
      </c>
      <c r="AH21" s="34">
        <v>68.3779</v>
      </c>
      <c r="AI21" s="34">
        <v>7.4</v>
      </c>
      <c r="AJ21" s="34">
        <v>81.33</v>
      </c>
      <c r="AK21" s="34">
        <v>73.1603</v>
      </c>
      <c r="AL21" s="34">
        <v>73.1748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80.9702</v>
      </c>
      <c r="F22" s="34">
        <v>80.4602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76.8352</v>
      </c>
      <c r="R22" s="34">
        <v>76.9237</v>
      </c>
      <c r="S22" s="34">
        <v>-7.82</v>
      </c>
      <c r="T22" s="34">
        <v>75.27</v>
      </c>
      <c r="U22" s="34">
        <v>81.906</v>
      </c>
      <c r="V22" s="34">
        <v>83.884</v>
      </c>
      <c r="W22" s="34">
        <v>4.13</v>
      </c>
      <c r="X22" s="34">
        <v>90.01</v>
      </c>
      <c r="Y22" s="34">
        <v>89.0404</v>
      </c>
      <c r="Z22" s="34">
        <v>89.0259</v>
      </c>
      <c r="AA22" s="34">
        <v>13.22</v>
      </c>
      <c r="AB22" s="34">
        <v>66.11</v>
      </c>
      <c r="AC22" s="34">
        <v>72.047</v>
      </c>
      <c r="AD22" s="34">
        <v>69.8794</v>
      </c>
      <c r="AE22" s="34">
        <v>11.1</v>
      </c>
      <c r="AF22" s="34">
        <v>75.17</v>
      </c>
      <c r="AG22" s="34">
        <v>69.0584</v>
      </c>
      <c r="AH22" s="34">
        <v>68.8929</v>
      </c>
      <c r="AI22" s="34">
        <v>6.6</v>
      </c>
      <c r="AJ22" s="34">
        <v>73.26</v>
      </c>
      <c r="AK22" s="34">
        <v>73.3714</v>
      </c>
      <c r="AL22" s="34">
        <v>73.5634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80.0182</v>
      </c>
      <c r="F23" s="34">
        <v>80.8784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77.3197</v>
      </c>
      <c r="R23" s="34">
        <v>77.4436</v>
      </c>
      <c r="S23" s="34">
        <v>-5.13</v>
      </c>
      <c r="T23" s="34">
        <v>75.63</v>
      </c>
      <c r="U23" s="34">
        <v>83.4054</v>
      </c>
      <c r="V23" s="34">
        <v>83.7022</v>
      </c>
      <c r="W23" s="34">
        <v>3.45</v>
      </c>
      <c r="X23" s="34">
        <v>82.41</v>
      </c>
      <c r="Y23" s="34">
        <v>89.0593</v>
      </c>
      <c r="Z23" s="34">
        <v>89.2973</v>
      </c>
      <c r="AA23" s="34">
        <v>14.94</v>
      </c>
      <c r="AB23" s="34">
        <v>68.51</v>
      </c>
      <c r="AC23" s="34">
        <v>72.7659</v>
      </c>
      <c r="AD23" s="34">
        <v>70.9553</v>
      </c>
      <c r="AE23" s="34">
        <v>8.17</v>
      </c>
      <c r="AF23" s="34">
        <v>64.64</v>
      </c>
      <c r="AG23" s="34">
        <v>68.827</v>
      </c>
      <c r="AH23" s="34">
        <v>69.4225</v>
      </c>
      <c r="AI23" s="34">
        <v>2.5</v>
      </c>
      <c r="AJ23" s="34">
        <v>69.07</v>
      </c>
      <c r="AK23" s="34">
        <v>73.5871</v>
      </c>
      <c r="AL23" s="34">
        <v>74.024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81.6124</v>
      </c>
      <c r="F24" s="34">
        <v>81.382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78.2229</v>
      </c>
      <c r="R24" s="34">
        <v>78.0288</v>
      </c>
      <c r="S24" s="34">
        <v>-4.61</v>
      </c>
      <c r="T24" s="34">
        <v>77.12</v>
      </c>
      <c r="U24" s="34">
        <v>82.8854</v>
      </c>
      <c r="V24" s="34">
        <v>83.5768</v>
      </c>
      <c r="W24" s="34">
        <v>6.37</v>
      </c>
      <c r="X24" s="34">
        <v>85.99</v>
      </c>
      <c r="Y24" s="34">
        <v>90.0713</v>
      </c>
      <c r="Z24" s="34">
        <v>89.5581</v>
      </c>
      <c r="AA24" s="34">
        <v>16.49</v>
      </c>
      <c r="AB24" s="34">
        <v>72.02</v>
      </c>
      <c r="AC24" s="34">
        <v>73.2943</v>
      </c>
      <c r="AD24" s="34">
        <v>71.9939</v>
      </c>
      <c r="AE24" s="34">
        <v>12.06</v>
      </c>
      <c r="AF24" s="34">
        <v>66.69</v>
      </c>
      <c r="AG24" s="34">
        <v>70.4449</v>
      </c>
      <c r="AH24" s="34">
        <v>69.9726</v>
      </c>
      <c r="AI24" s="34">
        <v>8.2</v>
      </c>
      <c r="AJ24" s="34">
        <v>71.27</v>
      </c>
      <c r="AK24" s="34">
        <v>74.7777</v>
      </c>
      <c r="AL24" s="34">
        <v>74.559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82.6929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78.742</v>
      </c>
      <c r="R25" s="34">
        <v>78.5029</v>
      </c>
      <c r="S25" s="34">
        <v>-5.45</v>
      </c>
      <c r="T25" s="34">
        <v>78.04</v>
      </c>
      <c r="U25" s="34">
        <v>82.5109</v>
      </c>
      <c r="V25" s="34">
        <v>83.479</v>
      </c>
      <c r="W25" s="34">
        <v>3.48</v>
      </c>
      <c r="X25" s="34">
        <v>85.81</v>
      </c>
      <c r="Y25" s="34">
        <v>90.0518</v>
      </c>
      <c r="Z25" s="34">
        <v>89.7746</v>
      </c>
      <c r="AA25" s="34">
        <v>15.43</v>
      </c>
      <c r="AB25" s="34">
        <v>74.24</v>
      </c>
      <c r="AC25" s="34">
        <v>73.8258</v>
      </c>
      <c r="AD25" s="34">
        <v>72.9069</v>
      </c>
      <c r="AE25" s="34">
        <v>9.07</v>
      </c>
      <c r="AF25" s="34">
        <v>67.04</v>
      </c>
      <c r="AG25" s="34">
        <v>70.5878</v>
      </c>
      <c r="AH25" s="34">
        <v>70.5141</v>
      </c>
      <c r="AI25" s="34">
        <v>7.1</v>
      </c>
      <c r="AJ25" s="34">
        <v>72.38</v>
      </c>
      <c r="AK25" s="34">
        <v>75.5218</v>
      </c>
      <c r="AL25" s="34">
        <v>75.0645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81.2976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78.834</v>
      </c>
      <c r="R26" s="34">
        <v>78.8109</v>
      </c>
      <c r="S26" s="34">
        <v>-4.32</v>
      </c>
      <c r="T26" s="34">
        <v>81.43</v>
      </c>
      <c r="U26" s="34">
        <v>83.3872</v>
      </c>
      <c r="V26" s="34">
        <v>83.4095</v>
      </c>
      <c r="W26" s="34">
        <v>1.65</v>
      </c>
      <c r="X26" s="34">
        <v>89.81</v>
      </c>
      <c r="Y26" s="34">
        <v>89.9084</v>
      </c>
      <c r="Z26" s="34">
        <v>89.9476</v>
      </c>
      <c r="AA26" s="34">
        <v>13.08</v>
      </c>
      <c r="AB26" s="34">
        <v>81.62</v>
      </c>
      <c r="AC26" s="34">
        <v>74.2096</v>
      </c>
      <c r="AD26" s="34">
        <v>73.7528</v>
      </c>
      <c r="AE26" s="34">
        <v>7.85</v>
      </c>
      <c r="AF26" s="34">
        <v>73.09</v>
      </c>
      <c r="AG26" s="34">
        <v>70.9116</v>
      </c>
      <c r="AH26" s="34">
        <v>71.0448</v>
      </c>
      <c r="AI26" s="34">
        <v>4.5</v>
      </c>
      <c r="AJ26" s="34">
        <v>75.46</v>
      </c>
      <c r="AK26" s="34">
        <v>75.2651</v>
      </c>
      <c r="AL26" s="34">
        <v>75.5044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83.3269</v>
      </c>
      <c r="F27" s="39">
        <v>82.4626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78.9908</v>
      </c>
      <c r="R27" s="39">
        <v>79.0912</v>
      </c>
      <c r="S27" s="39">
        <v>-9.48</v>
      </c>
      <c r="T27" s="39">
        <v>85.09</v>
      </c>
      <c r="U27" s="39">
        <v>83.6255</v>
      </c>
      <c r="V27" s="39">
        <v>83.2758</v>
      </c>
      <c r="W27" s="39">
        <v>4.28</v>
      </c>
      <c r="X27" s="39">
        <v>85.34</v>
      </c>
      <c r="Y27" s="39">
        <v>90.3581</v>
      </c>
      <c r="Z27" s="39">
        <v>90.0965</v>
      </c>
      <c r="AA27" s="39">
        <v>16.36</v>
      </c>
      <c r="AB27" s="39">
        <v>67.27</v>
      </c>
      <c r="AC27" s="39">
        <v>75.0675</v>
      </c>
      <c r="AD27" s="39">
        <v>74.5892</v>
      </c>
      <c r="AE27" s="39">
        <v>9.7</v>
      </c>
      <c r="AF27" s="39">
        <v>67.88</v>
      </c>
      <c r="AG27" s="39">
        <v>71.7818</v>
      </c>
      <c r="AH27" s="39">
        <v>71.5796</v>
      </c>
      <c r="AI27" s="39">
        <v>6.8</v>
      </c>
      <c r="AJ27" s="39">
        <v>71.96</v>
      </c>
      <c r="AK27" s="39">
        <v>76.0931</v>
      </c>
      <c r="AL27" s="39">
        <v>75.939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82.6515</v>
      </c>
      <c r="F28" s="34">
        <v>82.6021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79.427</v>
      </c>
      <c r="R28" s="34">
        <v>79.4528</v>
      </c>
      <c r="S28" s="34">
        <v>-1.8</v>
      </c>
      <c r="T28" s="34">
        <v>82.91</v>
      </c>
      <c r="U28" s="34">
        <v>83.3465</v>
      </c>
      <c r="V28" s="34">
        <v>83.0009</v>
      </c>
      <c r="W28" s="34">
        <v>3.2</v>
      </c>
      <c r="X28" s="34">
        <v>86.16</v>
      </c>
      <c r="Y28" s="34">
        <v>90.155</v>
      </c>
      <c r="Z28" s="34">
        <v>90.2254</v>
      </c>
      <c r="AA28" s="34">
        <v>16.56</v>
      </c>
      <c r="AB28" s="34">
        <v>72.91</v>
      </c>
      <c r="AC28" s="34">
        <v>75.8019</v>
      </c>
      <c r="AD28" s="34">
        <v>75.3372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72.15</v>
      </c>
      <c r="AK28" s="34">
        <v>76.4227</v>
      </c>
      <c r="AL28" s="34">
        <v>76.3691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82.268</v>
      </c>
      <c r="F29" s="34">
        <v>82.7333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78.0419</v>
      </c>
      <c r="R29" s="34">
        <v>79.8968</v>
      </c>
      <c r="S29" s="34">
        <v>-6.63</v>
      </c>
      <c r="T29" s="34">
        <v>80.57</v>
      </c>
      <c r="U29" s="34">
        <v>81.13</v>
      </c>
      <c r="V29" s="34">
        <v>82.659</v>
      </c>
      <c r="W29" s="34">
        <v>2.75</v>
      </c>
      <c r="X29" s="34">
        <v>87.08</v>
      </c>
      <c r="Y29" s="34">
        <v>90.3171</v>
      </c>
      <c r="Z29" s="34">
        <v>90.3475</v>
      </c>
      <c r="AA29" s="34">
        <v>14</v>
      </c>
      <c r="AB29" s="34">
        <v>73.21</v>
      </c>
      <c r="AC29" s="34">
        <v>75.9574</v>
      </c>
      <c r="AD29" s="34">
        <v>75.9874</v>
      </c>
      <c r="AE29" s="34">
        <v>8.62</v>
      </c>
      <c r="AF29" s="34">
        <v>68.56</v>
      </c>
      <c r="AG29" s="34">
        <v>72.5654</v>
      </c>
      <c r="AH29" s="34">
        <v>72.6834</v>
      </c>
      <c r="AI29" s="34">
        <v>4.1</v>
      </c>
      <c r="AJ29" s="34">
        <v>73.84</v>
      </c>
      <c r="AK29" s="34">
        <v>76.2342</v>
      </c>
      <c r="AL29" s="34">
        <v>76.8313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</v>
      </c>
      <c r="F30" s="34">
        <v>82.9698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79.2696</v>
      </c>
      <c r="R30" s="34">
        <v>80.3463</v>
      </c>
      <c r="S30" s="34">
        <v>-2.86</v>
      </c>
      <c r="T30" s="34">
        <v>82.35</v>
      </c>
      <c r="U30" s="34">
        <v>80.7077</v>
      </c>
      <c r="V30" s="34">
        <v>82.4389</v>
      </c>
      <c r="W30" s="34">
        <v>3.2</v>
      </c>
      <c r="X30" s="34">
        <v>87.96</v>
      </c>
      <c r="Y30" s="34">
        <v>90.2605</v>
      </c>
      <c r="Z30" s="34">
        <v>90.4795</v>
      </c>
      <c r="AA30" s="34">
        <v>16.82</v>
      </c>
      <c r="AB30" s="34">
        <v>76.35</v>
      </c>
      <c r="AC30" s="34">
        <v>76.801</v>
      </c>
      <c r="AD30" s="34">
        <v>76.6549</v>
      </c>
      <c r="AE30" s="34">
        <v>10.53</v>
      </c>
      <c r="AF30" s="34">
        <v>71.53</v>
      </c>
      <c r="AG30" s="34">
        <v>73.2742</v>
      </c>
      <c r="AH30" s="34">
        <v>73.2689</v>
      </c>
      <c r="AI30" s="34">
        <v>8.9</v>
      </c>
      <c r="AJ30" s="34">
        <v>76.62</v>
      </c>
      <c r="AK30" s="34">
        <v>77.7035</v>
      </c>
      <c r="AL30" s="34">
        <v>77.3641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83.9074</v>
      </c>
      <c r="F31" s="34">
        <v>83.3557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79.7615</v>
      </c>
      <c r="R31" s="34">
        <v>80.7497</v>
      </c>
      <c r="S31" s="34">
        <v>-5.65</v>
      </c>
      <c r="T31" s="34">
        <v>85.54</v>
      </c>
      <c r="U31" s="34">
        <v>80.9908</v>
      </c>
      <c r="V31" s="34">
        <v>82.435</v>
      </c>
      <c r="W31" s="34">
        <v>2.94</v>
      </c>
      <c r="X31" s="34">
        <v>88.58</v>
      </c>
      <c r="Y31" s="34">
        <v>90.6213</v>
      </c>
      <c r="Z31" s="34">
        <v>90.6273</v>
      </c>
      <c r="AA31" s="34">
        <v>14.73</v>
      </c>
      <c r="AB31" s="34">
        <v>77.34</v>
      </c>
      <c r="AC31" s="34">
        <v>77.2929</v>
      </c>
      <c r="AD31" s="34">
        <v>77.3666</v>
      </c>
      <c r="AE31" s="34">
        <v>9.2</v>
      </c>
      <c r="AF31" s="34">
        <v>74.7</v>
      </c>
      <c r="AG31" s="34">
        <v>73.7291</v>
      </c>
      <c r="AH31" s="34">
        <v>73.8684</v>
      </c>
      <c r="AI31" s="34">
        <v>6.7</v>
      </c>
      <c r="AJ31" s="34">
        <v>79.75</v>
      </c>
      <c r="AK31" s="34">
        <v>77.8306</v>
      </c>
      <c r="AL31" s="34">
        <v>77.9033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83.007</v>
      </c>
      <c r="F32" s="34">
        <v>83.8619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80.5463</v>
      </c>
      <c r="R32" s="34">
        <v>81.1705</v>
      </c>
      <c r="S32" s="34">
        <v>-1.03</v>
      </c>
      <c r="T32" s="34">
        <v>99.42</v>
      </c>
      <c r="U32" s="34">
        <v>82.6271</v>
      </c>
      <c r="V32" s="34">
        <v>82.5593</v>
      </c>
      <c r="W32" s="34">
        <v>2.44</v>
      </c>
      <c r="X32" s="34">
        <v>99.38</v>
      </c>
      <c r="Y32" s="34">
        <v>90.7929</v>
      </c>
      <c r="Z32" s="34">
        <v>90.7838</v>
      </c>
      <c r="AA32" s="34">
        <v>15.18</v>
      </c>
      <c r="AB32" s="34">
        <v>89.84</v>
      </c>
      <c r="AC32" s="34">
        <v>78.1256</v>
      </c>
      <c r="AD32" s="34">
        <v>78.1234</v>
      </c>
      <c r="AE32" s="34">
        <v>9.33</v>
      </c>
      <c r="AF32" s="34">
        <v>86.13</v>
      </c>
      <c r="AG32" s="34">
        <v>74.3088</v>
      </c>
      <c r="AH32" s="34">
        <v>74.4881</v>
      </c>
      <c r="AI32" s="34">
        <v>7.2</v>
      </c>
      <c r="AJ32" s="34">
        <v>90.26</v>
      </c>
      <c r="AK32" s="34">
        <v>78.0061</v>
      </c>
      <c r="AL32" s="34">
        <v>78.4702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84.7343</v>
      </c>
      <c r="F33" s="34">
        <v>84.4319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81.1477</v>
      </c>
      <c r="R33" s="34">
        <v>81.6543</v>
      </c>
      <c r="S33" s="34">
        <v>-1.31</v>
      </c>
      <c r="T33" s="34">
        <v>85.39</v>
      </c>
      <c r="U33" s="34">
        <v>82.3197</v>
      </c>
      <c r="V33" s="34">
        <v>82.6756</v>
      </c>
      <c r="W33" s="34">
        <v>5.45</v>
      </c>
      <c r="X33" s="34">
        <v>115.04</v>
      </c>
      <c r="Y33" s="34">
        <v>91.4365</v>
      </c>
      <c r="Z33" s="34">
        <v>90.9255</v>
      </c>
      <c r="AA33" s="34">
        <v>15.97</v>
      </c>
      <c r="AB33" s="34">
        <v>87.17</v>
      </c>
      <c r="AC33" s="34">
        <v>79.1557</v>
      </c>
      <c r="AD33" s="34">
        <v>78.8275</v>
      </c>
      <c r="AE33" s="34">
        <v>11.1</v>
      </c>
      <c r="AF33" s="34">
        <v>79.02</v>
      </c>
      <c r="AG33" s="34">
        <v>75.2447</v>
      </c>
      <c r="AH33" s="34">
        <v>75.1263</v>
      </c>
      <c r="AI33" s="34">
        <v>8.7</v>
      </c>
      <c r="AJ33" s="34">
        <v>88.41</v>
      </c>
      <c r="AK33" s="34">
        <v>79.3748</v>
      </c>
      <c r="AL33" s="34">
        <v>79.1027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85.5224</v>
      </c>
      <c r="F34" s="34">
        <v>84.948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82.0176</v>
      </c>
      <c r="R34" s="34">
        <v>82.1462</v>
      </c>
      <c r="S34" s="34">
        <v>-0.89</v>
      </c>
      <c r="T34" s="34">
        <v>74.61</v>
      </c>
      <c r="U34" s="34">
        <v>81.9685</v>
      </c>
      <c r="V34" s="34">
        <v>82.7732</v>
      </c>
      <c r="W34" s="34">
        <v>0.53</v>
      </c>
      <c r="X34" s="34">
        <v>90.49</v>
      </c>
      <c r="Y34" s="34">
        <v>91.0747</v>
      </c>
      <c r="Z34" s="34">
        <v>91.0361</v>
      </c>
      <c r="AA34" s="34">
        <v>9.09</v>
      </c>
      <c r="AB34" s="34">
        <v>72.11</v>
      </c>
      <c r="AC34" s="34">
        <v>79.2101</v>
      </c>
      <c r="AD34" s="34">
        <v>79.3999</v>
      </c>
      <c r="AE34" s="34">
        <v>10.06</v>
      </c>
      <c r="AF34" s="34">
        <v>82.74</v>
      </c>
      <c r="AG34" s="34">
        <v>75.9684</v>
      </c>
      <c r="AH34" s="34">
        <v>75.7634</v>
      </c>
      <c r="AI34" s="34">
        <v>7.6</v>
      </c>
      <c r="AJ34" s="34">
        <v>78.82</v>
      </c>
      <c r="AK34" s="34">
        <v>79.933</v>
      </c>
      <c r="AL34" s="34">
        <v>79.7194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85.0726</v>
      </c>
      <c r="F35" s="34">
        <v>85.2963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82.4112</v>
      </c>
      <c r="R35" s="34">
        <v>82.5641</v>
      </c>
      <c r="S35" s="34">
        <v>-0.85</v>
      </c>
      <c r="T35" s="34">
        <v>74.98</v>
      </c>
      <c r="U35" s="34">
        <v>82.0681</v>
      </c>
      <c r="V35" s="34">
        <v>82.9161</v>
      </c>
      <c r="W35" s="34">
        <v>4.24</v>
      </c>
      <c r="X35" s="34">
        <v>85.9</v>
      </c>
      <c r="Y35" s="34">
        <v>91.3181</v>
      </c>
      <c r="Z35" s="34">
        <v>91.1271</v>
      </c>
      <c r="AA35" s="34">
        <v>9.44</v>
      </c>
      <c r="AB35" s="34">
        <v>74.97</v>
      </c>
      <c r="AC35" s="34">
        <v>79.7702</v>
      </c>
      <c r="AD35" s="34">
        <v>80.0174</v>
      </c>
      <c r="AE35" s="34">
        <v>12.2</v>
      </c>
      <c r="AF35" s="34">
        <v>72.53</v>
      </c>
      <c r="AG35" s="34">
        <v>76.5904</v>
      </c>
      <c r="AH35" s="34">
        <v>76.3849</v>
      </c>
      <c r="AI35" s="34">
        <v>10.3</v>
      </c>
      <c r="AJ35" s="34">
        <v>76.18</v>
      </c>
      <c r="AK35" s="34">
        <v>80.07</v>
      </c>
      <c r="AL35" s="34">
        <v>80.3052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85.8948</v>
      </c>
      <c r="F36" s="34">
        <v>85.5199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82.7499</v>
      </c>
      <c r="R36" s="34">
        <v>82.9317</v>
      </c>
      <c r="S36" s="34">
        <v>-1.22</v>
      </c>
      <c r="T36" s="34">
        <v>76.17</v>
      </c>
      <c r="U36" s="34">
        <v>82.0749</v>
      </c>
      <c r="V36" s="34">
        <v>83.1398</v>
      </c>
      <c r="W36" s="34">
        <v>0.16</v>
      </c>
      <c r="X36" s="34">
        <v>86.12</v>
      </c>
      <c r="Y36" s="34">
        <v>91.0637</v>
      </c>
      <c r="Z36" s="34">
        <v>91.2184</v>
      </c>
      <c r="AA36" s="34">
        <v>10.69</v>
      </c>
      <c r="AB36" s="34">
        <v>79.72</v>
      </c>
      <c r="AC36" s="34">
        <v>80.8436</v>
      </c>
      <c r="AD36" s="34">
        <v>80.7444</v>
      </c>
      <c r="AE36" s="34">
        <v>8.91</v>
      </c>
      <c r="AF36" s="34">
        <v>72.63</v>
      </c>
      <c r="AG36" s="34">
        <v>76.7849</v>
      </c>
      <c r="AH36" s="34">
        <v>77.0005</v>
      </c>
      <c r="AI36" s="34">
        <v>9</v>
      </c>
      <c r="AJ36" s="34">
        <v>77.68</v>
      </c>
      <c r="AK36" s="34">
        <v>80.9327</v>
      </c>
      <c r="AL36" s="34">
        <v>80.9159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85.3455</v>
      </c>
      <c r="F37" s="34">
        <v>85.8143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83.085</v>
      </c>
      <c r="R37" s="34">
        <v>83.3781</v>
      </c>
      <c r="S37" s="34">
        <v>-1.06</v>
      </c>
      <c r="T37" s="34">
        <v>77.21</v>
      </c>
      <c r="U37" s="34">
        <v>82.9795</v>
      </c>
      <c r="V37" s="34">
        <v>83.4383</v>
      </c>
      <c r="W37" s="34">
        <v>0.16</v>
      </c>
      <c r="X37" s="34">
        <v>85.95</v>
      </c>
      <c r="Y37" s="34">
        <v>91.0745</v>
      </c>
      <c r="Z37" s="34">
        <v>91.3343</v>
      </c>
      <c r="AA37" s="34">
        <v>7.96</v>
      </c>
      <c r="AB37" s="34">
        <v>80.16</v>
      </c>
      <c r="AC37" s="34">
        <v>81.4122</v>
      </c>
      <c r="AD37" s="34">
        <v>81.4453</v>
      </c>
      <c r="AE37" s="34">
        <v>8.9</v>
      </c>
      <c r="AF37" s="34">
        <v>73.01</v>
      </c>
      <c r="AG37" s="34">
        <v>77.3914</v>
      </c>
      <c r="AH37" s="34">
        <v>77.6366</v>
      </c>
      <c r="AI37" s="34">
        <v>4.8</v>
      </c>
      <c r="AJ37" s="34">
        <v>75.86</v>
      </c>
      <c r="AK37" s="34">
        <v>80.997</v>
      </c>
      <c r="AL37" s="34">
        <v>81.5969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85.3798</v>
      </c>
      <c r="F38" s="34">
        <v>86.3478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83.7482</v>
      </c>
      <c r="R38" s="34">
        <v>84.02</v>
      </c>
      <c r="S38" s="34">
        <v>0</v>
      </c>
      <c r="T38" s="34">
        <v>81.42</v>
      </c>
      <c r="U38" s="34">
        <v>82.9085</v>
      </c>
      <c r="V38" s="34">
        <v>83.7834</v>
      </c>
      <c r="W38" s="34">
        <v>0.73</v>
      </c>
      <c r="X38" s="34">
        <v>90.47</v>
      </c>
      <c r="Y38" s="34">
        <v>91.0613</v>
      </c>
      <c r="Z38" s="34">
        <v>91.501</v>
      </c>
      <c r="AA38" s="34">
        <v>10.26</v>
      </c>
      <c r="AB38" s="34">
        <v>90</v>
      </c>
      <c r="AC38" s="34">
        <v>82.0138</v>
      </c>
      <c r="AD38" s="34">
        <v>82.1064</v>
      </c>
      <c r="AE38" s="34">
        <v>9.53</v>
      </c>
      <c r="AF38" s="34">
        <v>80.05</v>
      </c>
      <c r="AG38" s="34">
        <v>77.8489</v>
      </c>
      <c r="AH38" s="34">
        <v>78.3149</v>
      </c>
      <c r="AI38" s="34">
        <v>11.4</v>
      </c>
      <c r="AJ38" s="34">
        <v>84.07</v>
      </c>
      <c r="AK38" s="34">
        <v>82.629</v>
      </c>
      <c r="AL38" s="34">
        <v>82.3582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87.9264</v>
      </c>
      <c r="F39" s="39">
        <v>87.0664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84.9559</v>
      </c>
      <c r="R39" s="39">
        <v>84.7965</v>
      </c>
      <c r="S39" s="39">
        <v>-0.01</v>
      </c>
      <c r="T39" s="39">
        <v>85.08</v>
      </c>
      <c r="U39" s="39">
        <v>83.7286</v>
      </c>
      <c r="V39" s="39">
        <v>84.1643</v>
      </c>
      <c r="W39" s="39">
        <v>0.41</v>
      </c>
      <c r="X39" s="39">
        <v>85.68</v>
      </c>
      <c r="Y39" s="39">
        <v>91.5191</v>
      </c>
      <c r="Z39" s="39">
        <v>91.7262</v>
      </c>
      <c r="AA39" s="39">
        <v>9.08</v>
      </c>
      <c r="AB39" s="39">
        <v>73.37</v>
      </c>
      <c r="AC39" s="39">
        <v>82.6155</v>
      </c>
      <c r="AD39" s="39">
        <v>82.8134</v>
      </c>
      <c r="AE39" s="39">
        <v>9.84</v>
      </c>
      <c r="AF39" s="39">
        <v>74.56</v>
      </c>
      <c r="AG39" s="39">
        <v>79.1998</v>
      </c>
      <c r="AH39" s="39">
        <v>79.0309</v>
      </c>
      <c r="AI39" s="39">
        <v>8.4</v>
      </c>
      <c r="AJ39" s="39">
        <v>78</v>
      </c>
      <c r="AK39" s="39">
        <v>82.9756</v>
      </c>
      <c r="AL39" s="39">
        <v>83.1456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88.0646</v>
      </c>
      <c r="F40" s="34">
        <v>87.7694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85.6189</v>
      </c>
      <c r="R40" s="34">
        <v>85.5017</v>
      </c>
      <c r="S40" s="34">
        <v>0.43</v>
      </c>
      <c r="T40" s="34">
        <v>83.27</v>
      </c>
      <c r="U40" s="34">
        <v>83.9798</v>
      </c>
      <c r="V40" s="34">
        <v>84.565</v>
      </c>
      <c r="W40" s="34">
        <v>3.19</v>
      </c>
      <c r="X40" s="34">
        <v>88.91</v>
      </c>
      <c r="Y40" s="34">
        <v>92.398</v>
      </c>
      <c r="Z40" s="34">
        <v>91.9788</v>
      </c>
      <c r="AA40" s="34">
        <v>9.89</v>
      </c>
      <c r="AB40" s="34">
        <v>80.12</v>
      </c>
      <c r="AC40" s="34">
        <v>83.5017</v>
      </c>
      <c r="AD40" s="34">
        <v>83.6092</v>
      </c>
      <c r="AE40" s="34">
        <v>11.52</v>
      </c>
      <c r="AF40" s="34">
        <v>76.15</v>
      </c>
      <c r="AG40" s="34">
        <v>79.9999</v>
      </c>
      <c r="AH40" s="34">
        <v>79.7503</v>
      </c>
      <c r="AI40" s="34">
        <v>9.9</v>
      </c>
      <c r="AJ40" s="34">
        <v>79.29</v>
      </c>
      <c r="AK40" s="34">
        <v>83.9764</v>
      </c>
      <c r="AL40" s="34">
        <v>83.9425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87.632</v>
      </c>
      <c r="F41" s="34">
        <v>88.3265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86.1603</v>
      </c>
      <c r="R41" s="34">
        <v>86.0567</v>
      </c>
      <c r="S41" s="34">
        <v>2.84</v>
      </c>
      <c r="T41" s="34">
        <v>82.86</v>
      </c>
      <c r="U41" s="34">
        <v>83.085</v>
      </c>
      <c r="V41" s="34">
        <v>85.0423</v>
      </c>
      <c r="W41" s="34">
        <v>2.88</v>
      </c>
      <c r="X41" s="34">
        <v>89.59</v>
      </c>
      <c r="Y41" s="34">
        <v>92.3754</v>
      </c>
      <c r="Z41" s="34">
        <v>92.2165</v>
      </c>
      <c r="AA41" s="34">
        <v>12.76</v>
      </c>
      <c r="AB41" s="34">
        <v>82.56</v>
      </c>
      <c r="AC41" s="34">
        <v>84.3972</v>
      </c>
      <c r="AD41" s="34">
        <v>84.461</v>
      </c>
      <c r="AE41" s="34">
        <v>11.9</v>
      </c>
      <c r="AF41" s="34">
        <v>76.72</v>
      </c>
      <c r="AG41" s="34">
        <v>80.3405</v>
      </c>
      <c r="AH41" s="34">
        <v>80.4591</v>
      </c>
      <c r="AI41" s="34">
        <v>10.8</v>
      </c>
      <c r="AJ41" s="34">
        <v>81.81</v>
      </c>
      <c r="AK41" s="34">
        <v>84.302</v>
      </c>
      <c r="AL41" s="34">
        <v>84.793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89.841</v>
      </c>
      <c r="F42" s="34">
        <v>88.7291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86.4344</v>
      </c>
      <c r="R42" s="34">
        <v>86.5496</v>
      </c>
      <c r="S42" s="34">
        <v>8.5</v>
      </c>
      <c r="T42" s="34">
        <v>89.35</v>
      </c>
      <c r="U42" s="34">
        <v>85.9378</v>
      </c>
      <c r="V42" s="34">
        <v>85.6259</v>
      </c>
      <c r="W42" s="34">
        <v>2.96</v>
      </c>
      <c r="X42" s="34">
        <v>90.56</v>
      </c>
      <c r="Y42" s="34">
        <v>92.7579</v>
      </c>
      <c r="Z42" s="34">
        <v>92.4275</v>
      </c>
      <c r="AA42" s="34">
        <v>10.68</v>
      </c>
      <c r="AB42" s="34">
        <v>84.51</v>
      </c>
      <c r="AC42" s="34">
        <v>85.4121</v>
      </c>
      <c r="AD42" s="34">
        <v>85.2663</v>
      </c>
      <c r="AE42" s="34">
        <v>10.2</v>
      </c>
      <c r="AF42" s="34">
        <v>78.83</v>
      </c>
      <c r="AG42" s="34">
        <v>81.1454</v>
      </c>
      <c r="AH42" s="34">
        <v>81.1736</v>
      </c>
      <c r="AI42" s="34">
        <v>11.9</v>
      </c>
      <c r="AJ42" s="34">
        <v>85.74</v>
      </c>
      <c r="AK42" s="34">
        <v>86.6826</v>
      </c>
      <c r="AL42" s="34">
        <v>85.6438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88.8872</v>
      </c>
      <c r="F43" s="34">
        <v>89.0348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87.0901</v>
      </c>
      <c r="R43" s="34">
        <v>87.0782</v>
      </c>
      <c r="S43" s="34">
        <v>4.78</v>
      </c>
      <c r="T43" s="34">
        <v>89.63</v>
      </c>
      <c r="U43" s="34">
        <v>86.4681</v>
      </c>
      <c r="V43" s="34">
        <v>86.1656</v>
      </c>
      <c r="W43" s="34">
        <v>1.62</v>
      </c>
      <c r="X43" s="34">
        <v>90.02</v>
      </c>
      <c r="Y43" s="34">
        <v>92.8094</v>
      </c>
      <c r="Z43" s="34">
        <v>92.6124</v>
      </c>
      <c r="AA43" s="34">
        <v>10.92</v>
      </c>
      <c r="AB43" s="34">
        <v>85.78</v>
      </c>
      <c r="AC43" s="34">
        <v>85.9785</v>
      </c>
      <c r="AD43" s="34">
        <v>85.926</v>
      </c>
      <c r="AE43" s="34">
        <v>11.38</v>
      </c>
      <c r="AF43" s="34">
        <v>83.2</v>
      </c>
      <c r="AG43" s="34">
        <v>82.2363</v>
      </c>
      <c r="AH43" s="34">
        <v>81.8877</v>
      </c>
      <c r="AI43" s="34">
        <v>8.5</v>
      </c>
      <c r="AJ43" s="34">
        <v>86.53</v>
      </c>
      <c r="AK43" s="34">
        <v>86.8424</v>
      </c>
      <c r="AL43" s="34">
        <v>86.3329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88.2012</v>
      </c>
      <c r="F44" s="34">
        <v>89.3673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87.6124</v>
      </c>
      <c r="R44" s="34">
        <v>87.656</v>
      </c>
      <c r="S44" s="34">
        <v>2.12</v>
      </c>
      <c r="T44" s="34">
        <v>101.53</v>
      </c>
      <c r="U44" s="34">
        <v>83.9561</v>
      </c>
      <c r="V44" s="34">
        <v>86.695</v>
      </c>
      <c r="W44" s="34">
        <v>3.31</v>
      </c>
      <c r="X44" s="34">
        <v>102.67</v>
      </c>
      <c r="Y44" s="34">
        <v>92.7761</v>
      </c>
      <c r="Z44" s="34">
        <v>92.7813</v>
      </c>
      <c r="AA44" s="34">
        <v>11.52</v>
      </c>
      <c r="AB44" s="34">
        <v>100.2</v>
      </c>
      <c r="AC44" s="34">
        <v>86.3001</v>
      </c>
      <c r="AD44" s="34">
        <v>86.4916</v>
      </c>
      <c r="AE44" s="34">
        <v>10.9</v>
      </c>
      <c r="AF44" s="34">
        <v>95.51</v>
      </c>
      <c r="AG44" s="34">
        <v>82.4303</v>
      </c>
      <c r="AH44" s="34">
        <v>82.5906</v>
      </c>
      <c r="AI44" s="34">
        <v>12</v>
      </c>
      <c r="AJ44" s="34">
        <v>101.09</v>
      </c>
      <c r="AK44" s="34">
        <v>86.2094</v>
      </c>
      <c r="AL44" s="34">
        <v>86.915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90.9678</v>
      </c>
      <c r="F45" s="34">
        <v>89.7808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88.3746</v>
      </c>
      <c r="R45" s="34">
        <v>88.233</v>
      </c>
      <c r="S45" s="34">
        <v>6.97</v>
      </c>
      <c r="T45" s="34">
        <v>91.34</v>
      </c>
      <c r="U45" s="34">
        <v>87.845</v>
      </c>
      <c r="V45" s="34">
        <v>87.3487</v>
      </c>
      <c r="W45" s="34">
        <v>1.63</v>
      </c>
      <c r="X45" s="34">
        <v>116.92</v>
      </c>
      <c r="Y45" s="34">
        <v>92.5532</v>
      </c>
      <c r="Z45" s="34">
        <v>92.9657</v>
      </c>
      <c r="AA45" s="34">
        <v>10.38</v>
      </c>
      <c r="AB45" s="34">
        <v>96.21</v>
      </c>
      <c r="AC45" s="34">
        <v>86.9215</v>
      </c>
      <c r="AD45" s="34">
        <v>87.1087</v>
      </c>
      <c r="AE45" s="34">
        <v>11.25</v>
      </c>
      <c r="AF45" s="34">
        <v>87.91</v>
      </c>
      <c r="AG45" s="34">
        <v>83.2665</v>
      </c>
      <c r="AH45" s="34">
        <v>83.2971</v>
      </c>
      <c r="AI45" s="34">
        <v>11.7</v>
      </c>
      <c r="AJ45" s="34">
        <v>98.75</v>
      </c>
      <c r="AK45" s="34">
        <v>88.0307</v>
      </c>
      <c r="AL45" s="34">
        <v>87.5297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89.8178</v>
      </c>
      <c r="F46" s="34">
        <v>90.1951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88.7971</v>
      </c>
      <c r="R46" s="34">
        <v>88.7519</v>
      </c>
      <c r="S46" s="34">
        <v>6.29</v>
      </c>
      <c r="T46" s="34">
        <v>79.3</v>
      </c>
      <c r="U46" s="34">
        <v>87.2358</v>
      </c>
      <c r="V46" s="34">
        <v>88.0234</v>
      </c>
      <c r="W46" s="34">
        <v>2.36</v>
      </c>
      <c r="X46" s="34">
        <v>92.63</v>
      </c>
      <c r="Y46" s="34">
        <v>93.2179</v>
      </c>
      <c r="Z46" s="34">
        <v>93.185</v>
      </c>
      <c r="AA46" s="34">
        <v>11.14</v>
      </c>
      <c r="AB46" s="34">
        <v>80.15</v>
      </c>
      <c r="AC46" s="34">
        <v>87.8406</v>
      </c>
      <c r="AD46" s="34">
        <v>87.7736</v>
      </c>
      <c r="AE46" s="34">
        <v>10.58</v>
      </c>
      <c r="AF46" s="34">
        <v>91.5</v>
      </c>
      <c r="AG46" s="34">
        <v>84.1582</v>
      </c>
      <c r="AH46" s="34">
        <v>84.009</v>
      </c>
      <c r="AI46" s="34">
        <v>9.7</v>
      </c>
      <c r="AJ46" s="34">
        <v>86.47</v>
      </c>
      <c r="AK46" s="34">
        <v>87.9804</v>
      </c>
      <c r="AL46" s="34">
        <v>88.1338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90.3969</v>
      </c>
      <c r="F47" s="34">
        <v>90.5807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89.2272</v>
      </c>
      <c r="R47" s="34">
        <v>89.2285</v>
      </c>
      <c r="S47" s="34">
        <v>8.24</v>
      </c>
      <c r="T47" s="34">
        <v>81.16</v>
      </c>
      <c r="U47" s="34">
        <v>88.3004</v>
      </c>
      <c r="V47" s="34">
        <v>88.6621</v>
      </c>
      <c r="W47" s="34">
        <v>2.81</v>
      </c>
      <c r="X47" s="34">
        <v>88.31</v>
      </c>
      <c r="Y47" s="34">
        <v>93.6921</v>
      </c>
      <c r="Z47" s="34">
        <v>93.4159</v>
      </c>
      <c r="AA47" s="34">
        <v>10.71</v>
      </c>
      <c r="AB47" s="34">
        <v>83</v>
      </c>
      <c r="AC47" s="34">
        <v>88.3434</v>
      </c>
      <c r="AD47" s="34">
        <v>88.382</v>
      </c>
      <c r="AE47" s="34">
        <v>11.1</v>
      </c>
      <c r="AF47" s="34">
        <v>80.57</v>
      </c>
      <c r="AG47" s="34">
        <v>84.8021</v>
      </c>
      <c r="AH47" s="34">
        <v>84.7131</v>
      </c>
      <c r="AI47" s="34">
        <v>10.9</v>
      </c>
      <c r="AJ47" s="34">
        <v>84.49</v>
      </c>
      <c r="AK47" s="34">
        <v>88.8046</v>
      </c>
      <c r="AL47" s="34">
        <v>88.7146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91.2919</v>
      </c>
      <c r="F48" s="34">
        <v>90.9618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89.72</v>
      </c>
      <c r="R48" s="34">
        <v>89.7144</v>
      </c>
      <c r="S48" s="34">
        <v>7.87</v>
      </c>
      <c r="T48" s="34">
        <v>82.17</v>
      </c>
      <c r="U48" s="34">
        <v>88.6517</v>
      </c>
      <c r="V48" s="34">
        <v>89.295</v>
      </c>
      <c r="W48" s="34">
        <v>2.41</v>
      </c>
      <c r="X48" s="34">
        <v>88.2</v>
      </c>
      <c r="Y48" s="34">
        <v>93.5467</v>
      </c>
      <c r="Z48" s="34">
        <v>93.6398</v>
      </c>
      <c r="AA48" s="34">
        <v>9.75</v>
      </c>
      <c r="AB48" s="34">
        <v>87.5</v>
      </c>
      <c r="AC48" s="34">
        <v>88.8931</v>
      </c>
      <c r="AD48" s="34">
        <v>88.9177</v>
      </c>
      <c r="AE48" s="34">
        <v>10.95</v>
      </c>
      <c r="AF48" s="34">
        <v>80.58</v>
      </c>
      <c r="AG48" s="34">
        <v>85.4225</v>
      </c>
      <c r="AH48" s="34">
        <v>85.4093</v>
      </c>
      <c r="AI48" s="34">
        <v>10.5</v>
      </c>
      <c r="AJ48" s="34">
        <v>85.84</v>
      </c>
      <c r="AK48" s="34">
        <v>89.4163</v>
      </c>
      <c r="AL48" s="34">
        <v>89.2818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91.0018</v>
      </c>
      <c r="F49" s="34">
        <v>91.3247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90.1676</v>
      </c>
      <c r="R49" s="34">
        <v>90.2422</v>
      </c>
      <c r="S49" s="34">
        <v>6.06</v>
      </c>
      <c r="T49" s="34">
        <v>81.89</v>
      </c>
      <c r="U49" s="34">
        <v>89.2633</v>
      </c>
      <c r="V49" s="34">
        <v>89.9263</v>
      </c>
      <c r="W49" s="34">
        <v>3.15</v>
      </c>
      <c r="X49" s="34">
        <v>88.66</v>
      </c>
      <c r="Y49" s="34">
        <v>93.9299</v>
      </c>
      <c r="Z49" s="34">
        <v>93.8666</v>
      </c>
      <c r="AA49" s="34">
        <v>8.76</v>
      </c>
      <c r="AB49" s="34">
        <v>87.18</v>
      </c>
      <c r="AC49" s="34">
        <v>89.0986</v>
      </c>
      <c r="AD49" s="34">
        <v>89.4935</v>
      </c>
      <c r="AE49" s="34">
        <v>11.79</v>
      </c>
      <c r="AF49" s="34">
        <v>81.62</v>
      </c>
      <c r="AG49" s="34">
        <v>86.2652</v>
      </c>
      <c r="AH49" s="34">
        <v>86.0992</v>
      </c>
      <c r="AI49" s="34">
        <v>11.2</v>
      </c>
      <c r="AJ49" s="34">
        <v>84.36</v>
      </c>
      <c r="AK49" s="34">
        <v>90.039</v>
      </c>
      <c r="AL49" s="34">
        <v>89.7999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92.2628</v>
      </c>
      <c r="F50" s="34">
        <v>91.6114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90.9776</v>
      </c>
      <c r="R50" s="34">
        <v>90.7817</v>
      </c>
      <c r="S50" s="34">
        <v>9.95</v>
      </c>
      <c r="T50" s="34">
        <v>89.53</v>
      </c>
      <c r="U50" s="34">
        <v>90.9837</v>
      </c>
      <c r="V50" s="34">
        <v>90.516</v>
      </c>
      <c r="W50" s="34">
        <v>3.99</v>
      </c>
      <c r="X50" s="34">
        <v>94.08</v>
      </c>
      <c r="Y50" s="34">
        <v>94.3659</v>
      </c>
      <c r="Z50" s="34">
        <v>94.091</v>
      </c>
      <c r="AA50" s="34">
        <v>9.92</v>
      </c>
      <c r="AB50" s="34">
        <v>98.92</v>
      </c>
      <c r="AC50" s="34">
        <v>90.2108</v>
      </c>
      <c r="AD50" s="34">
        <v>90.1896</v>
      </c>
      <c r="AE50" s="34">
        <v>11.76</v>
      </c>
      <c r="AF50" s="34">
        <v>89.47</v>
      </c>
      <c r="AG50" s="34">
        <v>86.7881</v>
      </c>
      <c r="AH50" s="34">
        <v>86.7805</v>
      </c>
      <c r="AI50" s="34">
        <v>11.2</v>
      </c>
      <c r="AJ50" s="34">
        <v>93.48</v>
      </c>
      <c r="AK50" s="34">
        <v>91.3492</v>
      </c>
      <c r="AL50" s="34">
        <v>90.174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91.5388</v>
      </c>
      <c r="F51" s="39">
        <v>91.8296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91.2165</v>
      </c>
      <c r="R51" s="39">
        <v>91.2785</v>
      </c>
      <c r="S51" s="39">
        <v>4.96</v>
      </c>
      <c r="T51" s="39">
        <v>89.3</v>
      </c>
      <c r="U51" s="39">
        <v>90.5487</v>
      </c>
      <c r="V51" s="39">
        <v>90.9988</v>
      </c>
      <c r="W51" s="39">
        <v>3.2</v>
      </c>
      <c r="X51" s="39">
        <v>88.43</v>
      </c>
      <c r="Y51" s="39">
        <v>94.6163</v>
      </c>
      <c r="Z51" s="39">
        <v>94.2933</v>
      </c>
      <c r="AA51" s="39">
        <v>9.21</v>
      </c>
      <c r="AB51" s="39">
        <v>80.13</v>
      </c>
      <c r="AC51" s="39">
        <v>91.0368</v>
      </c>
      <c r="AD51" s="39">
        <v>90.8456</v>
      </c>
      <c r="AE51" s="39">
        <v>9.78</v>
      </c>
      <c r="AF51" s="39">
        <v>81.85</v>
      </c>
      <c r="AG51" s="39">
        <v>87.6589</v>
      </c>
      <c r="AH51" s="39">
        <v>87.452</v>
      </c>
      <c r="AI51" s="39">
        <v>5</v>
      </c>
      <c r="AJ51" s="39">
        <v>81.9</v>
      </c>
      <c r="AK51" s="39">
        <v>89.4618</v>
      </c>
      <c r="AL51" s="39">
        <v>90.4159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91.7681</v>
      </c>
      <c r="F52" s="34">
        <v>92.0894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91.8545</v>
      </c>
      <c r="R52" s="34">
        <v>91.7547</v>
      </c>
      <c r="S52" s="34">
        <v>6.48</v>
      </c>
      <c r="T52" s="34">
        <v>88.67</v>
      </c>
      <c r="U52" s="34">
        <v>89.7419</v>
      </c>
      <c r="V52" s="34">
        <v>91.4647</v>
      </c>
      <c r="W52" s="34">
        <v>1.29</v>
      </c>
      <c r="X52" s="34">
        <v>90.06</v>
      </c>
      <c r="Y52" s="34">
        <v>94.5085</v>
      </c>
      <c r="Z52" s="34">
        <v>94.4743</v>
      </c>
      <c r="AA52" s="34">
        <v>8.81</v>
      </c>
      <c r="AB52" s="34">
        <v>87.18</v>
      </c>
      <c r="AC52" s="34">
        <v>91.4288</v>
      </c>
      <c r="AD52" s="34">
        <v>91.2764</v>
      </c>
      <c r="AE52" s="34">
        <v>10.11</v>
      </c>
      <c r="AF52" s="34">
        <v>83.85</v>
      </c>
      <c r="AG52" s="34">
        <v>88.2671</v>
      </c>
      <c r="AH52" s="34">
        <v>88.1081</v>
      </c>
      <c r="AI52" s="34">
        <v>7.8</v>
      </c>
      <c r="AJ52" s="34">
        <v>85.48</v>
      </c>
      <c r="AK52" s="34">
        <v>90.4807</v>
      </c>
      <c r="AL52" s="34">
        <v>90.7351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92.4378</v>
      </c>
      <c r="F53" s="34">
        <v>92.3975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92.147</v>
      </c>
      <c r="R53" s="34">
        <v>92.2475</v>
      </c>
      <c r="S53" s="34">
        <v>13.87</v>
      </c>
      <c r="T53" s="34">
        <v>94.36</v>
      </c>
      <c r="U53" s="34">
        <v>91.8593</v>
      </c>
      <c r="V53" s="34">
        <v>92.0019</v>
      </c>
      <c r="W53" s="34">
        <v>3.1</v>
      </c>
      <c r="X53" s="34">
        <v>92.36</v>
      </c>
      <c r="Y53" s="34">
        <v>94.5776</v>
      </c>
      <c r="Z53" s="34">
        <v>94.6573</v>
      </c>
      <c r="AA53" s="34">
        <v>9.76</v>
      </c>
      <c r="AB53" s="34">
        <v>90.62</v>
      </c>
      <c r="AC53" s="34">
        <v>91.3532</v>
      </c>
      <c r="AD53" s="34">
        <v>91.5446</v>
      </c>
      <c r="AE53" s="34">
        <v>11.33</v>
      </c>
      <c r="AF53" s="34">
        <v>85.41</v>
      </c>
      <c r="AG53" s="34">
        <v>88.8737</v>
      </c>
      <c r="AH53" s="34">
        <v>88.7468</v>
      </c>
      <c r="AI53" s="34">
        <v>11.1</v>
      </c>
      <c r="AJ53" s="34">
        <v>90.89</v>
      </c>
      <c r="AK53" s="34">
        <v>91.3253</v>
      </c>
      <c r="AL53" s="34">
        <v>91.1573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93.3593</v>
      </c>
      <c r="F54" s="34">
        <v>92.6926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87.2</v>
      </c>
      <c r="O54" s="34">
        <v>7.4</v>
      </c>
      <c r="P54" s="34">
        <v>90.5</v>
      </c>
      <c r="Q54" s="34">
        <v>92.9005</v>
      </c>
      <c r="R54" s="34">
        <v>92.7571</v>
      </c>
      <c r="S54" s="34">
        <v>9.97</v>
      </c>
      <c r="T54" s="34">
        <v>98.26</v>
      </c>
      <c r="U54" s="34">
        <v>93.4627</v>
      </c>
      <c r="V54" s="34">
        <v>92.4678</v>
      </c>
      <c r="W54" s="34">
        <v>2.03</v>
      </c>
      <c r="X54" s="34">
        <v>92.39</v>
      </c>
      <c r="Y54" s="34">
        <v>94.7773</v>
      </c>
      <c r="Z54" s="34">
        <v>94.8621</v>
      </c>
      <c r="AA54" s="34">
        <v>6.98</v>
      </c>
      <c r="AB54" s="34">
        <v>90.4</v>
      </c>
      <c r="AC54" s="34">
        <v>91.5064</v>
      </c>
      <c r="AD54" s="34">
        <v>91.8843</v>
      </c>
      <c r="AE54" s="34">
        <v>10.46</v>
      </c>
      <c r="AF54" s="34">
        <v>87.08</v>
      </c>
      <c r="AG54" s="34">
        <v>89.4774</v>
      </c>
      <c r="AH54" s="34">
        <v>89.3726</v>
      </c>
      <c r="AI54" s="34">
        <v>5.2</v>
      </c>
      <c r="AJ54" s="34">
        <v>90.2</v>
      </c>
      <c r="AK54" s="34">
        <v>91.5529</v>
      </c>
      <c r="AL54" s="34">
        <v>91.5743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92.4885</v>
      </c>
      <c r="F55" s="34">
        <v>93.0195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93.1949</v>
      </c>
      <c r="R55" s="34">
        <v>93.2646</v>
      </c>
      <c r="S55" s="34">
        <v>4.21</v>
      </c>
      <c r="T55" s="34">
        <v>93.4</v>
      </c>
      <c r="U55" s="34">
        <v>91.795</v>
      </c>
      <c r="V55" s="34">
        <v>92.7715</v>
      </c>
      <c r="W55" s="34">
        <v>2.42</v>
      </c>
      <c r="X55" s="34">
        <v>92.19</v>
      </c>
      <c r="Y55" s="34">
        <v>94.8591</v>
      </c>
      <c r="Z55" s="34">
        <v>95.1006</v>
      </c>
      <c r="AA55" s="34">
        <v>8.68</v>
      </c>
      <c r="AB55" s="34">
        <v>93.22</v>
      </c>
      <c r="AC55" s="34">
        <v>92.3943</v>
      </c>
      <c r="AD55" s="34">
        <v>92.383</v>
      </c>
      <c r="AE55" s="34">
        <v>9.24</v>
      </c>
      <c r="AF55" s="34">
        <v>90.89</v>
      </c>
      <c r="AG55" s="34">
        <v>89.6857</v>
      </c>
      <c r="AH55" s="34">
        <v>90.0011</v>
      </c>
      <c r="AI55" s="34">
        <v>6.3</v>
      </c>
      <c r="AJ55" s="34">
        <v>91.98</v>
      </c>
      <c r="AK55" s="34">
        <v>91.8085</v>
      </c>
      <c r="AL55" s="34">
        <v>91.9961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92.2758</v>
      </c>
      <c r="F56" s="34">
        <v>93.4935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93.7578</v>
      </c>
      <c r="R56" s="34">
        <v>93.8152</v>
      </c>
      <c r="S56" s="34">
        <v>13.28</v>
      </c>
      <c r="T56" s="34">
        <v>115.02</v>
      </c>
      <c r="U56" s="34">
        <v>93.7078</v>
      </c>
      <c r="V56" s="34">
        <v>92.9629</v>
      </c>
      <c r="W56" s="34">
        <v>2.97</v>
      </c>
      <c r="X56" s="34">
        <v>105.72</v>
      </c>
      <c r="Y56" s="34">
        <v>95.0936</v>
      </c>
      <c r="Z56" s="34">
        <v>95.3858</v>
      </c>
      <c r="AA56" s="34">
        <v>7.53</v>
      </c>
      <c r="AB56" s="34">
        <v>107.74</v>
      </c>
      <c r="AC56" s="34">
        <v>92.6958</v>
      </c>
      <c r="AD56" s="34">
        <v>92.9631</v>
      </c>
      <c r="AE56" s="34">
        <v>9.53</v>
      </c>
      <c r="AF56" s="34">
        <v>104.61</v>
      </c>
      <c r="AG56" s="34">
        <v>90.1499</v>
      </c>
      <c r="AH56" s="34">
        <v>90.6655</v>
      </c>
      <c r="AI56" s="34">
        <v>7</v>
      </c>
      <c r="AJ56" s="34">
        <v>108.16</v>
      </c>
      <c r="AK56" s="34">
        <v>92.1993</v>
      </c>
      <c r="AL56" s="34">
        <v>92.4717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95.8924</v>
      </c>
      <c r="F57" s="34">
        <v>94.0605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94.5432</v>
      </c>
      <c r="R57" s="34">
        <v>94.4081</v>
      </c>
      <c r="S57" s="34">
        <v>2.87</v>
      </c>
      <c r="T57" s="34">
        <v>93.96</v>
      </c>
      <c r="U57" s="34">
        <v>90.5593</v>
      </c>
      <c r="V57" s="34">
        <v>93.1305</v>
      </c>
      <c r="W57" s="34">
        <v>4.53</v>
      </c>
      <c r="X57" s="34">
        <v>122.21</v>
      </c>
      <c r="Y57" s="34">
        <v>96.1223</v>
      </c>
      <c r="Z57" s="34">
        <v>95.7032</v>
      </c>
      <c r="AA57" s="34">
        <v>8.44</v>
      </c>
      <c r="AB57" s="34">
        <v>104.33</v>
      </c>
      <c r="AC57" s="34">
        <v>93.9272</v>
      </c>
      <c r="AD57" s="34">
        <v>93.4888</v>
      </c>
      <c r="AE57" s="34">
        <v>10.52</v>
      </c>
      <c r="AF57" s="34">
        <v>97.16</v>
      </c>
      <c r="AG57" s="34">
        <v>91.9619</v>
      </c>
      <c r="AH57" s="34">
        <v>91.3582</v>
      </c>
      <c r="AI57" s="34">
        <v>5.7</v>
      </c>
      <c r="AJ57" s="34">
        <v>104.38</v>
      </c>
      <c r="AK57" s="34">
        <v>93.2391</v>
      </c>
      <c r="AL57" s="34">
        <v>92.9871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94.0497</v>
      </c>
      <c r="F58" s="34">
        <v>94.5288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94.9559</v>
      </c>
      <c r="R58" s="34">
        <v>94.9771</v>
      </c>
      <c r="S58" s="34">
        <v>6.76</v>
      </c>
      <c r="T58" s="34">
        <v>84.67</v>
      </c>
      <c r="U58" s="34">
        <v>93.3032</v>
      </c>
      <c r="V58" s="34">
        <v>93.3902</v>
      </c>
      <c r="W58" s="34">
        <v>3.06</v>
      </c>
      <c r="X58" s="34">
        <v>95.46</v>
      </c>
      <c r="Y58" s="34">
        <v>96.2256</v>
      </c>
      <c r="Z58" s="34">
        <v>96.0147</v>
      </c>
      <c r="AA58" s="34">
        <v>6.55</v>
      </c>
      <c r="AB58" s="34">
        <v>85.4</v>
      </c>
      <c r="AC58" s="34">
        <v>93.6082</v>
      </c>
      <c r="AD58" s="34">
        <v>93.8431</v>
      </c>
      <c r="AE58" s="34">
        <v>9.13</v>
      </c>
      <c r="AF58" s="34">
        <v>99.85</v>
      </c>
      <c r="AG58" s="34">
        <v>91.9127</v>
      </c>
      <c r="AH58" s="34">
        <v>92.0404</v>
      </c>
      <c r="AI58" s="34">
        <v>6.6</v>
      </c>
      <c r="AJ58" s="34">
        <v>92.18</v>
      </c>
      <c r="AK58" s="34">
        <v>93.5171</v>
      </c>
      <c r="AL58" s="34">
        <v>93.4828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94.3928</v>
      </c>
      <c r="F59" s="34">
        <v>94.9073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95.6577</v>
      </c>
      <c r="R59" s="34">
        <v>95.5045</v>
      </c>
      <c r="S59" s="34">
        <v>5.55</v>
      </c>
      <c r="T59" s="34">
        <v>85.67</v>
      </c>
      <c r="U59" s="34">
        <v>92.862</v>
      </c>
      <c r="V59" s="34">
        <v>93.7001</v>
      </c>
      <c r="W59" s="34">
        <v>1.83</v>
      </c>
      <c r="X59" s="34">
        <v>89.93</v>
      </c>
      <c r="Y59" s="34">
        <v>96.1062</v>
      </c>
      <c r="Z59" s="34">
        <v>96.3235</v>
      </c>
      <c r="AA59" s="34">
        <v>7.46</v>
      </c>
      <c r="AB59" s="34">
        <v>89.19</v>
      </c>
      <c r="AC59" s="34">
        <v>93.8474</v>
      </c>
      <c r="AD59" s="34">
        <v>94.2237</v>
      </c>
      <c r="AE59" s="34">
        <v>9.54</v>
      </c>
      <c r="AF59" s="34">
        <v>88.26</v>
      </c>
      <c r="AG59" s="34">
        <v>92.7638</v>
      </c>
      <c r="AH59" s="34">
        <v>92.7173</v>
      </c>
      <c r="AI59" s="34">
        <v>5.9</v>
      </c>
      <c r="AJ59" s="34">
        <v>89.47</v>
      </c>
      <c r="AK59" s="34">
        <v>93.748</v>
      </c>
      <c r="AL59" s="34">
        <v>93.9719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95.9382</v>
      </c>
      <c r="F60" s="34">
        <v>95.2943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96.043</v>
      </c>
      <c r="R60" s="34">
        <v>95.955</v>
      </c>
      <c r="S60" s="34">
        <v>3.88</v>
      </c>
      <c r="T60" s="34">
        <v>85.36</v>
      </c>
      <c r="U60" s="34">
        <v>92.945</v>
      </c>
      <c r="V60" s="34">
        <v>94.0246</v>
      </c>
      <c r="W60" s="34">
        <v>3.95</v>
      </c>
      <c r="X60" s="34">
        <v>91.68</v>
      </c>
      <c r="Y60" s="34">
        <v>96.9452</v>
      </c>
      <c r="Z60" s="34">
        <v>96.647</v>
      </c>
      <c r="AA60" s="34">
        <v>5.05</v>
      </c>
      <c r="AB60" s="34">
        <v>91.92</v>
      </c>
      <c r="AC60" s="34">
        <v>94.7699</v>
      </c>
      <c r="AD60" s="34">
        <v>94.7849</v>
      </c>
      <c r="AE60" s="34">
        <v>9.47</v>
      </c>
      <c r="AF60" s="34">
        <v>88.22</v>
      </c>
      <c r="AG60" s="34">
        <v>93.7961</v>
      </c>
      <c r="AH60" s="34">
        <v>93.3904</v>
      </c>
      <c r="AI60" s="34">
        <v>4.5</v>
      </c>
      <c r="AJ60" s="34">
        <v>89.7</v>
      </c>
      <c r="AK60" s="34">
        <v>94.9578</v>
      </c>
      <c r="AL60" s="34">
        <v>94.4557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95.3037</v>
      </c>
      <c r="F61" s="34">
        <v>95.6926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96.4222</v>
      </c>
      <c r="R61" s="34">
        <v>96.3109</v>
      </c>
      <c r="S61" s="34">
        <v>4.23</v>
      </c>
      <c r="T61" s="34">
        <v>85.35</v>
      </c>
      <c r="U61" s="34">
        <v>93.0974</v>
      </c>
      <c r="V61" s="34">
        <v>94.4344</v>
      </c>
      <c r="W61" s="34">
        <v>3.14</v>
      </c>
      <c r="X61" s="34">
        <v>91.44</v>
      </c>
      <c r="Y61" s="34">
        <v>97.0472</v>
      </c>
      <c r="Z61" s="34">
        <v>96.9736</v>
      </c>
      <c r="AA61" s="34">
        <v>7.75</v>
      </c>
      <c r="AB61" s="34">
        <v>93.93</v>
      </c>
      <c r="AC61" s="34">
        <v>95.4243</v>
      </c>
      <c r="AD61" s="34">
        <v>95.3606</v>
      </c>
      <c r="AE61" s="34">
        <v>8.98</v>
      </c>
      <c r="AF61" s="34">
        <v>88.94</v>
      </c>
      <c r="AG61" s="34">
        <v>93.7155</v>
      </c>
      <c r="AH61" s="34">
        <v>94.0559</v>
      </c>
      <c r="AI61" s="34">
        <v>6.3</v>
      </c>
      <c r="AJ61" s="34">
        <v>89.67</v>
      </c>
      <c r="AK61" s="34">
        <v>94.5417</v>
      </c>
      <c r="AL61" s="34">
        <v>94.908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96.4355</v>
      </c>
      <c r="F62" s="34">
        <v>96.1036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96.5573</v>
      </c>
      <c r="R62" s="34">
        <v>96.6303</v>
      </c>
      <c r="S62" s="34">
        <v>2.77</v>
      </c>
      <c r="T62" s="34">
        <v>92.01</v>
      </c>
      <c r="U62" s="34">
        <v>92.8868</v>
      </c>
      <c r="V62" s="34">
        <v>95.0028</v>
      </c>
      <c r="W62" s="34">
        <v>3.22</v>
      </c>
      <c r="X62" s="34">
        <v>97.12</v>
      </c>
      <c r="Y62" s="34">
        <v>97.3265</v>
      </c>
      <c r="Z62" s="34">
        <v>97.3034</v>
      </c>
      <c r="AA62" s="34">
        <v>5.72</v>
      </c>
      <c r="AB62" s="34">
        <v>104.57</v>
      </c>
      <c r="AC62" s="34">
        <v>95.6203</v>
      </c>
      <c r="AD62" s="34">
        <v>95.9061</v>
      </c>
      <c r="AE62" s="34">
        <v>9.37</v>
      </c>
      <c r="AF62" s="34">
        <v>97.86</v>
      </c>
      <c r="AG62" s="34">
        <v>94.8049</v>
      </c>
      <c r="AH62" s="34">
        <v>94.7365</v>
      </c>
      <c r="AI62" s="34">
        <v>5.6</v>
      </c>
      <c r="AJ62" s="34">
        <v>98.72</v>
      </c>
      <c r="AK62" s="34">
        <v>94.8696</v>
      </c>
      <c r="AL62" s="34">
        <v>95.4246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95.9978</v>
      </c>
      <c r="F63" s="39">
        <v>96.5888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96.8455</v>
      </c>
      <c r="R63" s="39">
        <v>97.0446</v>
      </c>
      <c r="S63" s="39">
        <v>3.17</v>
      </c>
      <c r="T63" s="39">
        <v>92.14</v>
      </c>
      <c r="U63" s="39">
        <v>95.2921</v>
      </c>
      <c r="V63" s="39">
        <v>95.7376</v>
      </c>
      <c r="W63" s="39">
        <v>3.12</v>
      </c>
      <c r="X63" s="39">
        <v>91.19</v>
      </c>
      <c r="Y63" s="39">
        <v>97.4274</v>
      </c>
      <c r="Z63" s="39">
        <v>97.656</v>
      </c>
      <c r="AA63" s="39">
        <v>5.78</v>
      </c>
      <c r="AB63" s="39">
        <v>84.76</v>
      </c>
      <c r="AC63" s="39">
        <v>96.3749</v>
      </c>
      <c r="AD63" s="39">
        <v>96.5499</v>
      </c>
      <c r="AE63" s="39">
        <v>7.82</v>
      </c>
      <c r="AF63" s="39">
        <v>88.26</v>
      </c>
      <c r="AG63" s="39">
        <v>94.8055</v>
      </c>
      <c r="AH63" s="39">
        <v>95.4528</v>
      </c>
      <c r="AI63" s="39">
        <v>8</v>
      </c>
      <c r="AJ63" s="39">
        <v>88.46</v>
      </c>
      <c r="AK63" s="39">
        <v>96.0596</v>
      </c>
      <c r="AL63" s="39">
        <v>96.0627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97.0557</v>
      </c>
      <c r="F64" s="34">
        <v>97.1796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97.5688</v>
      </c>
      <c r="R64" s="34">
        <v>97.6394</v>
      </c>
      <c r="S64" s="34">
        <v>7.53</v>
      </c>
      <c r="T64" s="34">
        <v>95.34</v>
      </c>
      <c r="U64" s="34">
        <v>96.5723</v>
      </c>
      <c r="V64" s="34">
        <v>96.4921</v>
      </c>
      <c r="W64" s="34">
        <v>2.67</v>
      </c>
      <c r="X64" s="34">
        <v>92.47</v>
      </c>
      <c r="Y64" s="34">
        <v>97.6836</v>
      </c>
      <c r="Z64" s="34">
        <v>98.054</v>
      </c>
      <c r="AA64" s="34">
        <v>4.96</v>
      </c>
      <c r="AB64" s="34">
        <v>91.5</v>
      </c>
      <c r="AC64" s="34">
        <v>97.0498</v>
      </c>
      <c r="AD64" s="34">
        <v>97.3574</v>
      </c>
      <c r="AE64" s="34">
        <v>8.4</v>
      </c>
      <c r="AF64" s="34">
        <v>90.89</v>
      </c>
      <c r="AG64" s="34">
        <v>95.9727</v>
      </c>
      <c r="AH64" s="34">
        <v>96.2253</v>
      </c>
      <c r="AI64" s="34">
        <v>7.3</v>
      </c>
      <c r="AJ64" s="34">
        <v>91.72</v>
      </c>
      <c r="AK64" s="34">
        <v>96.6555</v>
      </c>
      <c r="AL64" s="34">
        <v>96.7578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98.641</v>
      </c>
      <c r="F65" s="34">
        <v>97.814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98.5753</v>
      </c>
      <c r="R65" s="34">
        <v>98.2821</v>
      </c>
      <c r="S65" s="34">
        <v>22.21</v>
      </c>
      <c r="T65" s="34">
        <v>115.31</v>
      </c>
      <c r="U65" s="34">
        <v>109.511</v>
      </c>
      <c r="V65" s="34">
        <v>97.1697</v>
      </c>
      <c r="W65" s="34">
        <v>4.71</v>
      </c>
      <c r="X65" s="34">
        <v>96.72</v>
      </c>
      <c r="Y65" s="34">
        <v>98.7925</v>
      </c>
      <c r="Z65" s="34">
        <v>98.4923</v>
      </c>
      <c r="AA65" s="34">
        <v>9</v>
      </c>
      <c r="AB65" s="34">
        <v>98.77</v>
      </c>
      <c r="AC65" s="34">
        <v>98.5918</v>
      </c>
      <c r="AD65" s="34">
        <v>98.1858</v>
      </c>
      <c r="AE65" s="34">
        <v>9.62</v>
      </c>
      <c r="AF65" s="34">
        <v>93.62</v>
      </c>
      <c r="AG65" s="34">
        <v>97.2547</v>
      </c>
      <c r="AH65" s="34">
        <v>97.0385</v>
      </c>
      <c r="AI65" s="34">
        <v>7.2</v>
      </c>
      <c r="AJ65" s="34">
        <v>97.44</v>
      </c>
      <c r="AK65" s="34">
        <v>97.7694</v>
      </c>
      <c r="AL65" s="34">
        <v>97.4477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97.7339</v>
      </c>
      <c r="F66" s="34">
        <v>98.4702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98.7581</v>
      </c>
      <c r="R66" s="34">
        <v>98.8394</v>
      </c>
      <c r="S66" s="34">
        <v>2.73</v>
      </c>
      <c r="T66" s="34">
        <v>100.94</v>
      </c>
      <c r="U66" s="34">
        <v>97.1103</v>
      </c>
      <c r="V66" s="34">
        <v>97.8145</v>
      </c>
      <c r="W66" s="34">
        <v>3.65</v>
      </c>
      <c r="X66" s="34">
        <v>95.77</v>
      </c>
      <c r="Y66" s="34">
        <v>99.0442</v>
      </c>
      <c r="Z66" s="34">
        <v>98.9367</v>
      </c>
      <c r="AA66" s="34">
        <v>7.36</v>
      </c>
      <c r="AB66" s="34">
        <v>97.05</v>
      </c>
      <c r="AC66" s="34">
        <v>98.7718</v>
      </c>
      <c r="AD66" s="34">
        <v>98.8147</v>
      </c>
      <c r="AE66" s="34">
        <v>8.52</v>
      </c>
      <c r="AF66" s="34">
        <v>94.49</v>
      </c>
      <c r="AG66" s="34">
        <v>97.5056</v>
      </c>
      <c r="AH66" s="34">
        <v>97.8701</v>
      </c>
      <c r="AI66" s="34">
        <v>5.2</v>
      </c>
      <c r="AJ66" s="34">
        <v>94.89</v>
      </c>
      <c r="AK66" s="34">
        <v>97.8322</v>
      </c>
      <c r="AL66" s="34">
        <v>98.1207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98.6386</v>
      </c>
      <c r="F67" s="34">
        <v>99.1572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99.4611</v>
      </c>
      <c r="R67" s="34">
        <v>99.3621</v>
      </c>
      <c r="S67" s="34">
        <v>7.44</v>
      </c>
      <c r="T67" s="34">
        <v>100.35</v>
      </c>
      <c r="U67" s="34">
        <v>98.0988</v>
      </c>
      <c r="V67" s="34">
        <v>98.4449</v>
      </c>
      <c r="W67" s="34">
        <v>5.63</v>
      </c>
      <c r="X67" s="34">
        <v>97.38</v>
      </c>
      <c r="Y67" s="34">
        <v>99.4706</v>
      </c>
      <c r="Z67" s="34">
        <v>99.3757</v>
      </c>
      <c r="AA67" s="34">
        <v>7.15</v>
      </c>
      <c r="AB67" s="34">
        <v>99.89</v>
      </c>
      <c r="AC67" s="34">
        <v>99.0749</v>
      </c>
      <c r="AD67" s="34">
        <v>99.3406</v>
      </c>
      <c r="AE67" s="34">
        <v>11.14</v>
      </c>
      <c r="AF67" s="34">
        <v>101.01</v>
      </c>
      <c r="AG67" s="34">
        <v>98.8729</v>
      </c>
      <c r="AH67" s="34">
        <v>98.7255</v>
      </c>
      <c r="AI67" s="34">
        <v>8.7</v>
      </c>
      <c r="AJ67" s="34">
        <v>99.98</v>
      </c>
      <c r="AK67" s="34">
        <v>98.6585</v>
      </c>
      <c r="AL67" s="34">
        <v>98.8305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101.627</v>
      </c>
      <c r="F68" s="34">
        <v>99.7937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99.9129</v>
      </c>
      <c r="R68" s="34">
        <v>99.8681</v>
      </c>
      <c r="S68" s="34">
        <v>6.14</v>
      </c>
      <c r="T68" s="34">
        <v>122.08</v>
      </c>
      <c r="U68" s="34">
        <v>98.8489</v>
      </c>
      <c r="V68" s="34">
        <v>99.0171</v>
      </c>
      <c r="W68" s="34">
        <v>6.89</v>
      </c>
      <c r="X68" s="34">
        <v>113</v>
      </c>
      <c r="Y68" s="34">
        <v>100.137</v>
      </c>
      <c r="Z68" s="34">
        <v>99.807</v>
      </c>
      <c r="AA68" s="34">
        <v>10.32</v>
      </c>
      <c r="AB68" s="34">
        <v>118.86</v>
      </c>
      <c r="AC68" s="34">
        <v>100.18</v>
      </c>
      <c r="AD68" s="34">
        <v>99.8356</v>
      </c>
      <c r="AE68" s="34">
        <v>11.18</v>
      </c>
      <c r="AF68" s="34">
        <v>116.3</v>
      </c>
      <c r="AG68" s="34">
        <v>99.6454</v>
      </c>
      <c r="AH68" s="34">
        <v>99.5941</v>
      </c>
      <c r="AI68" s="34">
        <v>9</v>
      </c>
      <c r="AJ68" s="34">
        <v>117.9</v>
      </c>
      <c r="AK68" s="34">
        <v>99.7032</v>
      </c>
      <c r="AL68" s="34">
        <v>99.5845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99.2527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100.444</v>
      </c>
      <c r="R69" s="34">
        <v>100.316</v>
      </c>
      <c r="S69" s="34">
        <v>8.18</v>
      </c>
      <c r="T69" s="34">
        <v>101.65</v>
      </c>
      <c r="U69" s="34">
        <v>98.4926</v>
      </c>
      <c r="V69" s="34">
        <v>99.536</v>
      </c>
      <c r="W69" s="34">
        <v>4.1</v>
      </c>
      <c r="X69" s="34">
        <v>127.22</v>
      </c>
      <c r="Y69" s="34">
        <v>100.404</v>
      </c>
      <c r="Z69" s="34">
        <v>100.22</v>
      </c>
      <c r="AA69" s="34">
        <v>3.99</v>
      </c>
      <c r="AB69" s="34">
        <v>108.5</v>
      </c>
      <c r="AC69" s="34">
        <v>99.8709</v>
      </c>
      <c r="AD69" s="34">
        <v>100.223</v>
      </c>
      <c r="AE69" s="34">
        <v>8.46</v>
      </c>
      <c r="AF69" s="34">
        <v>105.38</v>
      </c>
      <c r="AG69" s="34">
        <v>100.473</v>
      </c>
      <c r="AH69" s="34">
        <v>100.467</v>
      </c>
      <c r="AI69" s="34">
        <v>5</v>
      </c>
      <c r="AJ69" s="34">
        <v>109.6</v>
      </c>
      <c r="AK69" s="34">
        <v>100.289</v>
      </c>
      <c r="AL69" s="34">
        <v>100.34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100.183</v>
      </c>
      <c r="F70" s="34">
        <v>100.89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100.688</v>
      </c>
      <c r="R70" s="34">
        <v>100.721</v>
      </c>
      <c r="S70" s="34">
        <v>8.2</v>
      </c>
      <c r="T70" s="34">
        <v>91.61</v>
      </c>
      <c r="U70" s="34">
        <v>99.3656</v>
      </c>
      <c r="V70" s="34">
        <v>100.057</v>
      </c>
      <c r="W70" s="34">
        <v>3.93</v>
      </c>
      <c r="X70" s="34">
        <v>99.21</v>
      </c>
      <c r="Y70" s="34">
        <v>100.406</v>
      </c>
      <c r="Z70" s="34">
        <v>100.629</v>
      </c>
      <c r="AA70" s="34">
        <v>9.43</v>
      </c>
      <c r="AB70" s="34">
        <v>93.46</v>
      </c>
      <c r="AC70" s="34">
        <v>100.566</v>
      </c>
      <c r="AD70" s="34">
        <v>100.627</v>
      </c>
      <c r="AE70" s="34">
        <v>10.12</v>
      </c>
      <c r="AF70" s="34">
        <v>109.96</v>
      </c>
      <c r="AG70" s="34">
        <v>101.217</v>
      </c>
      <c r="AH70" s="34">
        <v>101.355</v>
      </c>
      <c r="AI70" s="34">
        <v>9.4</v>
      </c>
      <c r="AJ70" s="34">
        <v>100.84</v>
      </c>
      <c r="AK70" s="34">
        <v>100.679</v>
      </c>
      <c r="AL70" s="34">
        <v>101.133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103.013</v>
      </c>
      <c r="F71" s="34">
        <v>101.509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101.111</v>
      </c>
      <c r="R71" s="34">
        <v>101.15</v>
      </c>
      <c r="S71" s="34">
        <v>8.63</v>
      </c>
      <c r="T71" s="34">
        <v>93.06</v>
      </c>
      <c r="U71" s="34">
        <v>99.9522</v>
      </c>
      <c r="V71" s="34">
        <v>100.585</v>
      </c>
      <c r="W71" s="34">
        <v>5.28</v>
      </c>
      <c r="X71" s="34">
        <v>94.68</v>
      </c>
      <c r="Y71" s="34">
        <v>101.191</v>
      </c>
      <c r="Z71" s="34">
        <v>101.056</v>
      </c>
      <c r="AA71" s="34">
        <v>9.02</v>
      </c>
      <c r="AB71" s="34">
        <v>97.24</v>
      </c>
      <c r="AC71" s="34">
        <v>101.146</v>
      </c>
      <c r="AD71" s="34">
        <v>101.034</v>
      </c>
      <c r="AE71" s="34">
        <v>9.97</v>
      </c>
      <c r="AF71" s="34">
        <v>97.07</v>
      </c>
      <c r="AG71" s="34">
        <v>102.424</v>
      </c>
      <c r="AH71" s="34">
        <v>102.257</v>
      </c>
      <c r="AI71" s="34">
        <v>10</v>
      </c>
      <c r="AJ71" s="34">
        <v>98.42</v>
      </c>
      <c r="AK71" s="34">
        <v>102.478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101.246</v>
      </c>
      <c r="F72" s="34">
        <v>102.148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101.627</v>
      </c>
      <c r="R72" s="34">
        <v>101.646</v>
      </c>
      <c r="S72" s="34">
        <v>7.36</v>
      </c>
      <c r="T72" s="34">
        <v>91.64</v>
      </c>
      <c r="U72" s="34">
        <v>100.299</v>
      </c>
      <c r="V72" s="34">
        <v>101.104</v>
      </c>
      <c r="W72" s="34">
        <v>4.27</v>
      </c>
      <c r="X72" s="34">
        <v>95.6</v>
      </c>
      <c r="Y72" s="34">
        <v>101.232</v>
      </c>
      <c r="Z72" s="34">
        <v>101.503</v>
      </c>
      <c r="AA72" s="34">
        <v>6.46</v>
      </c>
      <c r="AB72" s="34">
        <v>97.86</v>
      </c>
      <c r="AC72" s="34">
        <v>100.956</v>
      </c>
      <c r="AD72" s="34">
        <v>101.435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95.98</v>
      </c>
      <c r="AK72" s="34">
        <v>102.369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102.307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102.103</v>
      </c>
      <c r="R73" s="34">
        <v>102.23</v>
      </c>
      <c r="S73" s="34">
        <v>9.22</v>
      </c>
      <c r="T73" s="34">
        <v>93.22</v>
      </c>
      <c r="U73" s="34">
        <v>100.79</v>
      </c>
      <c r="V73" s="34">
        <v>101.627</v>
      </c>
      <c r="W73" s="34">
        <v>5.19</v>
      </c>
      <c r="X73" s="34">
        <v>96.18</v>
      </c>
      <c r="Y73" s="34">
        <v>101.908</v>
      </c>
      <c r="Z73" s="34">
        <v>101.98</v>
      </c>
      <c r="AA73" s="34">
        <v>7.04</v>
      </c>
      <c r="AB73" s="34">
        <v>100.55</v>
      </c>
      <c r="AC73" s="34">
        <v>101.992</v>
      </c>
      <c r="AD73" s="34">
        <v>101.953</v>
      </c>
      <c r="AE73" s="34">
        <v>11.51</v>
      </c>
      <c r="AF73" s="34">
        <v>99.18</v>
      </c>
      <c r="AG73" s="34">
        <v>104.189</v>
      </c>
      <c r="AH73" s="34">
        <v>104.138</v>
      </c>
      <c r="AI73" s="34">
        <v>9.7</v>
      </c>
      <c r="AJ73" s="34">
        <v>98.37</v>
      </c>
      <c r="AK73" s="34">
        <v>103.821</v>
      </c>
      <c r="AL73" s="34">
        <v>103.615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104.628</v>
      </c>
      <c r="F74" s="34">
        <v>103.665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103.102</v>
      </c>
      <c r="R74" s="34">
        <v>102.855</v>
      </c>
      <c r="S74" s="34">
        <v>11.56</v>
      </c>
      <c r="T74" s="34">
        <v>102.65</v>
      </c>
      <c r="U74" s="34">
        <v>103.609</v>
      </c>
      <c r="V74" s="34">
        <v>102.052</v>
      </c>
      <c r="W74" s="34">
        <v>3.56</v>
      </c>
      <c r="X74" s="34">
        <v>100.58</v>
      </c>
      <c r="Y74" s="34">
        <v>102.586</v>
      </c>
      <c r="Z74" s="34">
        <v>102.479</v>
      </c>
      <c r="AA74" s="34">
        <v>6.69</v>
      </c>
      <c r="AB74" s="34">
        <v>111.57</v>
      </c>
      <c r="AC74" s="34">
        <v>102.747</v>
      </c>
      <c r="AD74" s="34">
        <v>102.402</v>
      </c>
      <c r="AE74" s="34">
        <v>9.73</v>
      </c>
      <c r="AF74" s="34">
        <v>107.38</v>
      </c>
      <c r="AG74" s="34">
        <v>105.398</v>
      </c>
      <c r="AH74" s="34">
        <v>105.11</v>
      </c>
      <c r="AI74" s="34">
        <v>7.8</v>
      </c>
      <c r="AJ74" s="34">
        <v>106.42</v>
      </c>
      <c r="AK74" s="34">
        <v>104.176</v>
      </c>
      <c r="AL74" s="34">
        <v>104.469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103.634</v>
      </c>
      <c r="F75" s="39">
        <v>104.525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103.372</v>
      </c>
      <c r="R75" s="39">
        <v>103.425</v>
      </c>
      <c r="S75" s="39">
        <v>4.83</v>
      </c>
      <c r="T75" s="39">
        <v>96.59</v>
      </c>
      <c r="U75" s="39">
        <v>100.108</v>
      </c>
      <c r="V75" s="39">
        <v>102.335</v>
      </c>
      <c r="W75" s="39">
        <v>6.24</v>
      </c>
      <c r="X75" s="39">
        <v>96.88</v>
      </c>
      <c r="Y75" s="39">
        <v>103.033</v>
      </c>
      <c r="Z75" s="39">
        <v>102.983</v>
      </c>
      <c r="AA75" s="39">
        <v>5.88</v>
      </c>
      <c r="AB75" s="39">
        <v>89.74</v>
      </c>
      <c r="AC75" s="39">
        <v>102.235</v>
      </c>
      <c r="AD75" s="39">
        <v>102.697</v>
      </c>
      <c r="AE75" s="39">
        <v>12.59</v>
      </c>
      <c r="AF75" s="39">
        <v>99.37</v>
      </c>
      <c r="AG75" s="39">
        <v>105.864</v>
      </c>
      <c r="AH75" s="39">
        <v>106.079</v>
      </c>
      <c r="AI75" s="39">
        <v>11.55</v>
      </c>
      <c r="AJ75" s="39">
        <v>98.68</v>
      </c>
      <c r="AK75" s="39">
        <v>105.381</v>
      </c>
      <c r="AL75" s="39">
        <v>105.35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105.892</v>
      </c>
      <c r="F76" s="34">
        <v>105.275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104.144</v>
      </c>
      <c r="R76" s="34">
        <v>103.926</v>
      </c>
      <c r="S76" s="34">
        <v>24.33</v>
      </c>
      <c r="T76" s="34">
        <v>118.54</v>
      </c>
      <c r="U76" s="34">
        <v>120.113</v>
      </c>
      <c r="V76" s="34">
        <v>102.648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102.965</v>
      </c>
      <c r="AD76" s="34">
        <v>103.084</v>
      </c>
      <c r="AE76" s="34">
        <v>11.39</v>
      </c>
      <c r="AF76" s="34">
        <v>101.25</v>
      </c>
      <c r="AG76" s="34">
        <v>107.204</v>
      </c>
      <c r="AH76" s="34">
        <v>107.058</v>
      </c>
      <c r="AI76" s="34">
        <v>10.84</v>
      </c>
      <c r="AJ76" s="34">
        <v>101.66</v>
      </c>
      <c r="AK76" s="34">
        <v>107.257</v>
      </c>
      <c r="AL76" s="34">
        <v>106.162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106.732</v>
      </c>
      <c r="F77" s="34">
        <v>105.782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104.271</v>
      </c>
      <c r="R77" s="34">
        <v>104.377</v>
      </c>
      <c r="S77" s="34">
        <v>7.91</v>
      </c>
      <c r="T77" s="34">
        <v>124.43</v>
      </c>
      <c r="U77" s="34">
        <v>116.471</v>
      </c>
      <c r="V77" s="34">
        <v>102.959</v>
      </c>
      <c r="W77" s="34">
        <v>3.73</v>
      </c>
      <c r="X77" s="34">
        <v>100.33</v>
      </c>
      <c r="Y77" s="34">
        <v>103.791</v>
      </c>
      <c r="Z77" s="34">
        <v>103.94</v>
      </c>
      <c r="AA77" s="34">
        <v>3.85</v>
      </c>
      <c r="AB77" s="34">
        <v>102.58</v>
      </c>
      <c r="AC77" s="34">
        <v>103.471</v>
      </c>
      <c r="AD77" s="34">
        <v>103.596</v>
      </c>
      <c r="AE77" s="34">
        <v>10.39</v>
      </c>
      <c r="AF77" s="34">
        <v>103.35</v>
      </c>
      <c r="AG77" s="34">
        <v>107.839</v>
      </c>
      <c r="AH77" s="34">
        <v>108.05</v>
      </c>
      <c r="AI77" s="34">
        <v>9.56</v>
      </c>
      <c r="AJ77" s="34">
        <v>106.75</v>
      </c>
      <c r="AK77" s="34">
        <v>106.871</v>
      </c>
      <c r="AL77" s="34">
        <v>106.786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105.481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104.915</v>
      </c>
      <c r="R78" s="34">
        <v>104.832</v>
      </c>
      <c r="S78" s="34">
        <v>11.25</v>
      </c>
      <c r="T78" s="34">
        <v>112.3</v>
      </c>
      <c r="U78" s="34">
        <v>109.635</v>
      </c>
      <c r="V78" s="34">
        <v>103.183</v>
      </c>
      <c r="W78" s="34">
        <v>6.07</v>
      </c>
      <c r="X78" s="34">
        <v>101.58</v>
      </c>
      <c r="Y78" s="34">
        <v>104.321</v>
      </c>
      <c r="Z78" s="34">
        <v>104.409</v>
      </c>
      <c r="AA78" s="34">
        <v>5.5</v>
      </c>
      <c r="AB78" s="34">
        <v>102.39</v>
      </c>
      <c r="AC78" s="34">
        <v>104.122</v>
      </c>
      <c r="AD78" s="34">
        <v>104.119</v>
      </c>
      <c r="AE78" s="34">
        <v>13.06</v>
      </c>
      <c r="AF78" s="34">
        <v>106.83</v>
      </c>
      <c r="AG78" s="34">
        <v>109.388</v>
      </c>
      <c r="AH78" s="34">
        <v>109.048</v>
      </c>
      <c r="AI78" s="34">
        <v>9.79</v>
      </c>
      <c r="AJ78" s="34">
        <v>104.18</v>
      </c>
      <c r="AK78" s="34">
        <v>107.431</v>
      </c>
      <c r="AL78" s="34">
        <v>107.292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103.53</v>
      </c>
      <c r="R79" s="34">
        <v>105.29</v>
      </c>
      <c r="S79" s="34">
        <v>7.81</v>
      </c>
      <c r="T79" s="34">
        <v>108.19</v>
      </c>
      <c r="U79" s="34">
        <v>107.19</v>
      </c>
      <c r="V79" s="34">
        <v>103.523</v>
      </c>
      <c r="W79" s="34">
        <v>5.19</v>
      </c>
      <c r="X79" s="34">
        <v>102.44</v>
      </c>
      <c r="Y79" s="34">
        <v>104.828</v>
      </c>
      <c r="Z79" s="34">
        <v>104.898</v>
      </c>
      <c r="AA79" s="34">
        <v>4.8</v>
      </c>
      <c r="AB79" s="34">
        <v>104.69</v>
      </c>
      <c r="AC79" s="34">
        <v>104.491</v>
      </c>
      <c r="AD79" s="34">
        <v>104.619</v>
      </c>
      <c r="AE79" s="34">
        <v>10.84</v>
      </c>
      <c r="AF79" s="34">
        <v>111.96</v>
      </c>
      <c r="AG79" s="34">
        <v>109.892</v>
      </c>
      <c r="AH79" s="34">
        <v>110.043</v>
      </c>
      <c r="AI79" s="34">
        <v>8.3</v>
      </c>
      <c r="AJ79" s="34">
        <v>108.28</v>
      </c>
      <c r="AK79" s="34">
        <v>107.294</v>
      </c>
      <c r="AL79" s="34">
        <v>107.802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107.964</v>
      </c>
      <c r="F80" s="34">
        <v>106.778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105.747</v>
      </c>
      <c r="S80" s="34">
        <v>8.31</v>
      </c>
      <c r="T80" s="34">
        <v>132.22</v>
      </c>
      <c r="U80" s="34">
        <v>106.603</v>
      </c>
      <c r="V80" s="34">
        <v>104.105</v>
      </c>
      <c r="W80" s="34">
        <v>6.8</v>
      </c>
      <c r="X80" s="34">
        <v>120.69</v>
      </c>
      <c r="Y80" s="34">
        <v>105.498</v>
      </c>
      <c r="Z80" s="34">
        <v>105.398</v>
      </c>
      <c r="AA80" s="34">
        <v>4.91</v>
      </c>
      <c r="AB80" s="34">
        <v>124.69</v>
      </c>
      <c r="AC80" s="34">
        <v>105.027</v>
      </c>
      <c r="AD80" s="34">
        <v>105.123</v>
      </c>
      <c r="AE80" s="34">
        <v>12.97</v>
      </c>
      <c r="AF80" s="34">
        <v>131.39</v>
      </c>
      <c r="AG80" s="34">
        <v>111.794</v>
      </c>
      <c r="AH80" s="34">
        <v>111.021</v>
      </c>
      <c r="AI80" s="34">
        <v>9.64</v>
      </c>
      <c r="AJ80" s="34">
        <v>129.27</v>
      </c>
      <c r="AK80" s="34">
        <v>108.67</v>
      </c>
      <c r="AL80" s="34">
        <v>108.35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106.167</v>
      </c>
      <c r="F81" s="34">
        <v>107.143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106.253</v>
      </c>
      <c r="S81" s="34">
        <v>10.43</v>
      </c>
      <c r="T81" s="34">
        <v>112.26</v>
      </c>
      <c r="U81" s="34">
        <v>108.394</v>
      </c>
      <c r="V81" s="34">
        <v>104.775</v>
      </c>
      <c r="W81" s="34">
        <v>4.48</v>
      </c>
      <c r="X81" s="34">
        <v>132.92</v>
      </c>
      <c r="Y81" s="34">
        <v>105.741</v>
      </c>
      <c r="Z81" s="34">
        <v>105.904</v>
      </c>
      <c r="AA81" s="34">
        <v>4.95</v>
      </c>
      <c r="AB81" s="34">
        <v>113.87</v>
      </c>
      <c r="AC81" s="34">
        <v>105.467</v>
      </c>
      <c r="AD81" s="34">
        <v>105.674</v>
      </c>
      <c r="AE81" s="34">
        <v>10.32</v>
      </c>
      <c r="AF81" s="34">
        <v>116.26</v>
      </c>
      <c r="AG81" s="34">
        <v>111.002</v>
      </c>
      <c r="AH81" s="34">
        <v>111.992</v>
      </c>
      <c r="AI81" s="34">
        <v>8.15</v>
      </c>
      <c r="AJ81" s="34">
        <v>118.54</v>
      </c>
      <c r="AK81" s="34">
        <v>108.707</v>
      </c>
      <c r="AL81" s="34">
        <v>108.895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108.251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106.891</v>
      </c>
      <c r="R82" s="34">
        <v>106.798</v>
      </c>
      <c r="S82" s="34">
        <v>8.41</v>
      </c>
      <c r="T82" s="34">
        <v>99.31</v>
      </c>
      <c r="U82" s="34">
        <v>107.343</v>
      </c>
      <c r="V82" s="34">
        <v>105.317</v>
      </c>
      <c r="W82" s="34">
        <v>6.55</v>
      </c>
      <c r="X82" s="34">
        <v>105.71</v>
      </c>
      <c r="Y82" s="34">
        <v>106.699</v>
      </c>
      <c r="Z82" s="34">
        <v>106.412</v>
      </c>
      <c r="AA82" s="34">
        <v>6.89</v>
      </c>
      <c r="AB82" s="34">
        <v>99.89</v>
      </c>
      <c r="AC82" s="34">
        <v>106.333</v>
      </c>
      <c r="AD82" s="34">
        <v>106.243</v>
      </c>
      <c r="AE82" s="34">
        <v>11.46</v>
      </c>
      <c r="AF82" s="34">
        <v>122.56</v>
      </c>
      <c r="AG82" s="34">
        <v>113.06</v>
      </c>
      <c r="AH82" s="34">
        <v>113.004</v>
      </c>
      <c r="AI82" s="34">
        <v>10.68</v>
      </c>
      <c r="AJ82" s="34">
        <v>111.61</v>
      </c>
      <c r="AK82" s="34">
        <v>110.354</v>
      </c>
      <c r="AL82" s="34">
        <v>109.359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107.349</v>
      </c>
      <c r="F83" s="34">
        <v>107.757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107.383</v>
      </c>
      <c r="R83" s="34">
        <v>107.317</v>
      </c>
      <c r="S83" s="34">
        <v>5.95</v>
      </c>
      <c r="T83" s="34">
        <v>98.6</v>
      </c>
      <c r="U83" s="34">
        <v>106.593</v>
      </c>
      <c r="V83" s="34">
        <v>105.709</v>
      </c>
      <c r="W83" s="34">
        <v>4.65</v>
      </c>
      <c r="X83" s="34">
        <v>99.08</v>
      </c>
      <c r="Y83" s="34">
        <v>106.924</v>
      </c>
      <c r="Z83" s="34">
        <v>106.907</v>
      </c>
      <c r="AA83" s="34">
        <v>5.7</v>
      </c>
      <c r="AB83" s="34">
        <v>102.78</v>
      </c>
      <c r="AC83" s="34">
        <v>106.743</v>
      </c>
      <c r="AD83" s="34">
        <v>106.726</v>
      </c>
      <c r="AE83" s="34">
        <v>10.45</v>
      </c>
      <c r="AF83" s="34">
        <v>107.21</v>
      </c>
      <c r="AG83" s="34">
        <v>113.83</v>
      </c>
      <c r="AH83" s="34">
        <v>114.054</v>
      </c>
      <c r="AI83" s="34">
        <v>4.8</v>
      </c>
      <c r="AJ83" s="34">
        <v>103.14</v>
      </c>
      <c r="AK83" s="34">
        <v>109.535</v>
      </c>
      <c r="AL83" s="34">
        <v>109.684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107.701</v>
      </c>
      <c r="F84" s="34">
        <v>108.062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107.783</v>
      </c>
      <c r="R84" s="34">
        <v>107.809</v>
      </c>
      <c r="S84" s="34">
        <v>7.77</v>
      </c>
      <c r="T84" s="34">
        <v>98.76</v>
      </c>
      <c r="U84" s="34">
        <v>106.422</v>
      </c>
      <c r="V84" s="34">
        <v>106.033</v>
      </c>
      <c r="W84" s="34">
        <v>7.25</v>
      </c>
      <c r="X84" s="34">
        <v>102.53</v>
      </c>
      <c r="Y84" s="34">
        <v>107.766</v>
      </c>
      <c r="Z84" s="34">
        <v>107.379</v>
      </c>
      <c r="AA84" s="34">
        <v>7.25</v>
      </c>
      <c r="AB84" s="34">
        <v>104.95</v>
      </c>
      <c r="AC84" s="34">
        <v>107.086</v>
      </c>
      <c r="AD84" s="34">
        <v>107.087</v>
      </c>
      <c r="AE84" s="34">
        <v>12.5</v>
      </c>
      <c r="AF84" s="34">
        <v>108.52</v>
      </c>
      <c r="AG84" s="34">
        <v>115.284</v>
      </c>
      <c r="AH84" s="34">
        <v>115.115</v>
      </c>
      <c r="AI84" s="34">
        <v>8.54</v>
      </c>
      <c r="AJ84" s="34">
        <v>104.17</v>
      </c>
      <c r="AK84" s="34">
        <v>109.856</v>
      </c>
      <c r="AL84" s="34">
        <v>109.952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108.487</v>
      </c>
      <c r="R85" s="34">
        <v>108.262</v>
      </c>
      <c r="S85" s="34">
        <v>6.62</v>
      </c>
      <c r="T85" s="34">
        <v>99.39</v>
      </c>
      <c r="U85" s="34">
        <v>107.247</v>
      </c>
      <c r="V85" s="34">
        <v>106.277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107.263</v>
      </c>
      <c r="AD85" s="34">
        <v>107.383</v>
      </c>
      <c r="AE85" s="34">
        <v>12.15</v>
      </c>
      <c r="AF85" s="34">
        <v>111.23</v>
      </c>
      <c r="AG85" s="34">
        <v>116.666</v>
      </c>
      <c r="AH85" s="34">
        <v>116.161</v>
      </c>
      <c r="AI85" s="34">
        <v>7.18</v>
      </c>
      <c r="AJ85" s="34">
        <v>105.43</v>
      </c>
      <c r="AK85" s="34">
        <v>110.561</v>
      </c>
      <c r="AL85" s="34">
        <v>110.212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108.576</v>
      </c>
      <c r="R86" s="34">
        <v>108.643</v>
      </c>
      <c r="S86" s="34">
        <v>-0.29</v>
      </c>
      <c r="T86" s="34">
        <v>102.34</v>
      </c>
      <c r="U86" s="34">
        <v>105.504</v>
      </c>
      <c r="V86" s="34">
        <v>106.442</v>
      </c>
      <c r="W86" s="34">
        <v>4.69</v>
      </c>
      <c r="X86" s="34">
        <v>105.29</v>
      </c>
      <c r="Y86" s="34">
        <v>107.971</v>
      </c>
      <c r="Z86" s="34">
        <v>108.246</v>
      </c>
      <c r="AA86" s="34">
        <v>2.98</v>
      </c>
      <c r="AB86" s="34">
        <v>114.9</v>
      </c>
      <c r="AC86" s="34">
        <v>107.409</v>
      </c>
      <c r="AD86" s="34">
        <v>107.733</v>
      </c>
      <c r="AE86" s="34">
        <v>10.59</v>
      </c>
      <c r="AF86" s="34">
        <v>118.76</v>
      </c>
      <c r="AG86" s="34">
        <v>117.072</v>
      </c>
      <c r="AH86" s="34">
        <v>117.177</v>
      </c>
      <c r="AI86" s="34">
        <v>4.54</v>
      </c>
      <c r="AJ86" s="34">
        <v>111.25</v>
      </c>
      <c r="AK86" s="34">
        <v>109.637</v>
      </c>
      <c r="AL86" s="34">
        <v>110.485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108.044</v>
      </c>
      <c r="F87" s="39">
        <v>108.5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109.227</v>
      </c>
      <c r="R87" s="39">
        <v>108.95</v>
      </c>
      <c r="S87" s="39">
        <v>6.91</v>
      </c>
      <c r="T87" s="39">
        <v>103.26</v>
      </c>
      <c r="U87" s="39">
        <v>106</v>
      </c>
      <c r="V87" s="39">
        <v>106.624</v>
      </c>
      <c r="W87" s="39">
        <v>6.79</v>
      </c>
      <c r="X87" s="39">
        <v>103.45</v>
      </c>
      <c r="Y87" s="39">
        <v>108.801</v>
      </c>
      <c r="Z87" s="39">
        <v>108.68</v>
      </c>
      <c r="AA87" s="39">
        <v>6.79</v>
      </c>
      <c r="AB87" s="39">
        <v>95.84</v>
      </c>
      <c r="AC87" s="39">
        <v>108.282</v>
      </c>
      <c r="AD87" s="39">
        <v>108.158</v>
      </c>
      <c r="AE87" s="39">
        <v>12.46</v>
      </c>
      <c r="AF87" s="39">
        <v>111.76</v>
      </c>
      <c r="AG87" s="39">
        <v>118.456</v>
      </c>
      <c r="AH87" s="39">
        <v>118.176</v>
      </c>
      <c r="AI87" s="39">
        <v>5.73</v>
      </c>
      <c r="AJ87" s="39">
        <v>104.33</v>
      </c>
      <c r="AK87" s="39">
        <v>110.937</v>
      </c>
      <c r="AL87" s="39">
        <v>110.853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108.476</v>
      </c>
      <c r="F88" s="34">
        <v>108.819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108.981</v>
      </c>
      <c r="R88" s="34">
        <v>109.218</v>
      </c>
      <c r="S88" s="34">
        <v>-11.61</v>
      </c>
      <c r="T88" s="34">
        <v>104.78</v>
      </c>
      <c r="U88" s="34">
        <v>106.338</v>
      </c>
      <c r="V88" s="34">
        <v>106.85</v>
      </c>
      <c r="W88" s="34">
        <v>3.62</v>
      </c>
      <c r="X88" s="34">
        <v>102.34</v>
      </c>
      <c r="Y88" s="34">
        <v>108.966</v>
      </c>
      <c r="Z88" s="34">
        <v>109.122</v>
      </c>
      <c r="AA88" s="34">
        <v>4.68</v>
      </c>
      <c r="AB88" s="34">
        <v>101.54</v>
      </c>
      <c r="AC88" s="34">
        <v>108.524</v>
      </c>
      <c r="AD88" s="34">
        <v>108.514</v>
      </c>
      <c r="AE88" s="34">
        <v>10.76</v>
      </c>
      <c r="AF88" s="34">
        <v>112.14</v>
      </c>
      <c r="AG88" s="34">
        <v>119.063</v>
      </c>
      <c r="AH88" s="34">
        <v>119.164</v>
      </c>
      <c r="AI88" s="34">
        <v>3.34</v>
      </c>
      <c r="AJ88" s="34">
        <v>105.06</v>
      </c>
      <c r="AK88" s="34">
        <v>110.975</v>
      </c>
      <c r="AL88" s="34">
        <v>111.297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109.318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109.544</v>
      </c>
      <c r="R89" s="34">
        <v>109.58</v>
      </c>
      <c r="S89" s="34">
        <v>-2.89</v>
      </c>
      <c r="T89" s="34">
        <v>120.83</v>
      </c>
      <c r="U89" s="34">
        <v>114.101</v>
      </c>
      <c r="V89" s="34">
        <v>107.064</v>
      </c>
      <c r="W89" s="34">
        <v>5.27</v>
      </c>
      <c r="X89" s="34">
        <v>105.62</v>
      </c>
      <c r="Y89" s="34">
        <v>109.797</v>
      </c>
      <c r="Z89" s="34">
        <v>109.563</v>
      </c>
      <c r="AA89" s="34">
        <v>3.75</v>
      </c>
      <c r="AB89" s="34">
        <v>106.43</v>
      </c>
      <c r="AC89" s="34">
        <v>108.608</v>
      </c>
      <c r="AD89" s="34">
        <v>108.794</v>
      </c>
      <c r="AE89" s="34">
        <v>10.82</v>
      </c>
      <c r="AF89" s="34">
        <v>114.53</v>
      </c>
      <c r="AG89" s="34">
        <v>120.272</v>
      </c>
      <c r="AH89" s="34">
        <v>120.145</v>
      </c>
      <c r="AI89" s="34">
        <v>4.31</v>
      </c>
      <c r="AJ89" s="34">
        <v>111.35</v>
      </c>
      <c r="AK89" s="34">
        <v>112.747</v>
      </c>
      <c r="AL89" s="34">
        <v>111.697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109.164</v>
      </c>
      <c r="F90" s="34">
        <v>109.825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110.065</v>
      </c>
      <c r="R90" s="34">
        <v>110.057</v>
      </c>
      <c r="S90" s="34">
        <v>3.05</v>
      </c>
      <c r="T90" s="34">
        <v>115.73</v>
      </c>
      <c r="U90" s="34">
        <v>111.237</v>
      </c>
      <c r="V90" s="34">
        <v>107.262</v>
      </c>
      <c r="W90" s="34">
        <v>6.04</v>
      </c>
      <c r="X90" s="34">
        <v>107.72</v>
      </c>
      <c r="Y90" s="34">
        <v>110.17</v>
      </c>
      <c r="Z90" s="34">
        <v>109.991</v>
      </c>
      <c r="AA90" s="34">
        <v>5.21</v>
      </c>
      <c r="AB90" s="34">
        <v>107.72</v>
      </c>
      <c r="AC90" s="34">
        <v>108.853</v>
      </c>
      <c r="AD90" s="34">
        <v>109.16</v>
      </c>
      <c r="AE90" s="34">
        <v>11.87</v>
      </c>
      <c r="AF90" s="34">
        <v>119.52</v>
      </c>
      <c r="AG90" s="34">
        <v>121.504</v>
      </c>
      <c r="AH90" s="34">
        <v>121.108</v>
      </c>
      <c r="AI90" s="34">
        <v>4.48</v>
      </c>
      <c r="AJ90" s="34">
        <v>108.85</v>
      </c>
      <c r="AK90" s="34">
        <v>111.297</v>
      </c>
      <c r="AL90" s="34">
        <v>112.007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111.408</v>
      </c>
      <c r="F91" s="34">
        <v>110.193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110.672</v>
      </c>
      <c r="R91" s="34">
        <v>110.534</v>
      </c>
      <c r="S91" s="34">
        <v>2.33</v>
      </c>
      <c r="T91" s="34">
        <v>110.71</v>
      </c>
      <c r="U91" s="34">
        <v>110.173</v>
      </c>
      <c r="V91" s="34">
        <v>107.486</v>
      </c>
      <c r="W91" s="34">
        <v>6.43</v>
      </c>
      <c r="X91" s="34">
        <v>109.02</v>
      </c>
      <c r="Y91" s="34">
        <v>110.521</v>
      </c>
      <c r="Z91" s="34">
        <v>110.396</v>
      </c>
      <c r="AA91" s="34">
        <v>5.6</v>
      </c>
      <c r="AB91" s="34">
        <v>110.55</v>
      </c>
      <c r="AC91" s="34">
        <v>109.719</v>
      </c>
      <c r="AD91" s="34">
        <v>109.62</v>
      </c>
      <c r="AE91" s="34">
        <v>11.28</v>
      </c>
      <c r="AF91" s="34">
        <v>124.59</v>
      </c>
      <c r="AG91" s="34">
        <v>122.095</v>
      </c>
      <c r="AH91" s="34">
        <v>122.041</v>
      </c>
      <c r="AI91" s="34">
        <v>5.57</v>
      </c>
      <c r="AJ91" s="34">
        <v>114.31</v>
      </c>
      <c r="AK91" s="34">
        <v>112.487</v>
      </c>
      <c r="AL91" s="34">
        <v>112.33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110.088</v>
      </c>
      <c r="F92" s="34">
        <v>110.391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110.922</v>
      </c>
      <c r="S92" s="34">
        <v>2.18</v>
      </c>
      <c r="T92" s="34">
        <v>135.11</v>
      </c>
      <c r="U92" s="34">
        <v>109.455</v>
      </c>
      <c r="V92" s="34">
        <v>107.742</v>
      </c>
      <c r="W92" s="34">
        <v>4.9</v>
      </c>
      <c r="X92" s="34">
        <v>126.6</v>
      </c>
      <c r="Y92" s="34">
        <v>110.602</v>
      </c>
      <c r="Z92" s="34">
        <v>110.797</v>
      </c>
      <c r="AA92" s="34">
        <v>3.33</v>
      </c>
      <c r="AB92" s="34">
        <v>128.84</v>
      </c>
      <c r="AC92" s="34">
        <v>109.944</v>
      </c>
      <c r="AD92" s="34">
        <v>110.053</v>
      </c>
      <c r="AE92" s="34">
        <v>9.33</v>
      </c>
      <c r="AF92" s="34">
        <v>143.64</v>
      </c>
      <c r="AG92" s="34">
        <v>122.606</v>
      </c>
      <c r="AH92" s="34">
        <v>122.967</v>
      </c>
      <c r="AI92" s="34">
        <v>2.22</v>
      </c>
      <c r="AJ92" s="34">
        <v>132.14</v>
      </c>
      <c r="AK92" s="34">
        <v>113.104</v>
      </c>
      <c r="AL92" s="34">
        <v>112.644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109.982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111.227</v>
      </c>
      <c r="R93" s="34">
        <v>111.213</v>
      </c>
      <c r="S93" s="34">
        <v>2.25</v>
      </c>
      <c r="T93" s="34">
        <v>114.78</v>
      </c>
      <c r="U93" s="34">
        <v>109.705</v>
      </c>
      <c r="V93" s="34">
        <v>107.969</v>
      </c>
      <c r="W93" s="34">
        <v>5.76</v>
      </c>
      <c r="X93" s="34">
        <v>140.57</v>
      </c>
      <c r="Y93" s="34">
        <v>111.429</v>
      </c>
      <c r="Z93" s="34">
        <v>111.204</v>
      </c>
      <c r="AA93" s="34">
        <v>4.64</v>
      </c>
      <c r="AB93" s="34">
        <v>119.16</v>
      </c>
      <c r="AC93" s="34">
        <v>110.266</v>
      </c>
      <c r="AD93" s="34">
        <v>110.491</v>
      </c>
      <c r="AE93" s="34">
        <v>12.82</v>
      </c>
      <c r="AF93" s="34">
        <v>131.16</v>
      </c>
      <c r="AG93" s="34">
        <v>123.974</v>
      </c>
      <c r="AH93" s="34">
        <v>123.909</v>
      </c>
      <c r="AI93" s="34">
        <v>4.56</v>
      </c>
      <c r="AJ93" s="34">
        <v>123.95</v>
      </c>
      <c r="AK93" s="34">
        <v>112.455</v>
      </c>
      <c r="AL93" s="34">
        <v>112.905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111.414</v>
      </c>
      <c r="F94" s="34">
        <v>110.647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111.453</v>
      </c>
      <c r="S94" s="34">
        <v>0.24</v>
      </c>
      <c r="T94" s="34">
        <v>99.56</v>
      </c>
      <c r="U94" s="34">
        <v>107.887</v>
      </c>
      <c r="V94" s="34">
        <v>108.16</v>
      </c>
      <c r="W94" s="34">
        <v>3.13</v>
      </c>
      <c r="X94" s="34">
        <v>109.02</v>
      </c>
      <c r="Y94" s="34">
        <v>111.628</v>
      </c>
      <c r="Z94" s="34">
        <v>111.606</v>
      </c>
      <c r="AA94" s="34">
        <v>4.12</v>
      </c>
      <c r="AB94" s="34">
        <v>104.01</v>
      </c>
      <c r="AC94" s="34">
        <v>110.784</v>
      </c>
      <c r="AD94" s="34">
        <v>111.056</v>
      </c>
      <c r="AE94" s="34">
        <v>10.06</v>
      </c>
      <c r="AF94" s="34">
        <v>134.89</v>
      </c>
      <c r="AG94" s="34">
        <v>125.011</v>
      </c>
      <c r="AH94" s="34">
        <v>124.853</v>
      </c>
      <c r="AI94" s="34">
        <v>2.7</v>
      </c>
      <c r="AJ94" s="34">
        <v>114.63</v>
      </c>
      <c r="AK94" s="34">
        <v>113.208</v>
      </c>
      <c r="AL94" s="34">
        <v>113.195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111.608</v>
      </c>
      <c r="R95" s="34">
        <v>111.676</v>
      </c>
      <c r="S95" s="34">
        <v>1.11</v>
      </c>
      <c r="T95" s="34">
        <v>99.7</v>
      </c>
      <c r="U95" s="34">
        <v>108.506</v>
      </c>
      <c r="V95" s="34">
        <v>108.379</v>
      </c>
      <c r="W95" s="34">
        <v>5.41</v>
      </c>
      <c r="X95" s="34">
        <v>104.43</v>
      </c>
      <c r="Y95" s="34">
        <v>111.918</v>
      </c>
      <c r="Z95" s="34">
        <v>112.009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125.923</v>
      </c>
      <c r="AH95" s="34">
        <v>125.78</v>
      </c>
      <c r="AI95" s="34">
        <v>3.91</v>
      </c>
      <c r="AJ95" s="34">
        <v>107.17</v>
      </c>
      <c r="AK95" s="34">
        <v>113.571</v>
      </c>
      <c r="AL95" s="34">
        <v>113.512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110.551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111.863</v>
      </c>
      <c r="R96" s="34">
        <v>111.97</v>
      </c>
      <c r="S96" s="34">
        <v>3.22</v>
      </c>
      <c r="T96" s="34">
        <v>101.94</v>
      </c>
      <c r="U96" s="34">
        <v>109.378</v>
      </c>
      <c r="V96" s="34">
        <v>108.581</v>
      </c>
      <c r="W96" s="34">
        <v>3.86</v>
      </c>
      <c r="X96" s="34">
        <v>106.49</v>
      </c>
      <c r="Y96" s="34">
        <v>112.425</v>
      </c>
      <c r="Z96" s="34">
        <v>112.425</v>
      </c>
      <c r="AA96" s="34">
        <v>5.51</v>
      </c>
      <c r="AB96" s="34">
        <v>110.73</v>
      </c>
      <c r="AC96" s="34">
        <v>112.382</v>
      </c>
      <c r="AD96" s="34">
        <v>112.236</v>
      </c>
      <c r="AE96" s="34">
        <v>9.76</v>
      </c>
      <c r="AF96" s="34">
        <v>119.12</v>
      </c>
      <c r="AG96" s="34">
        <v>126.644</v>
      </c>
      <c r="AH96" s="34">
        <v>126.694</v>
      </c>
      <c r="AI96" s="34">
        <v>3.11</v>
      </c>
      <c r="AJ96" s="34">
        <v>107.41</v>
      </c>
      <c r="AK96" s="34">
        <v>113.208</v>
      </c>
      <c r="AL96" s="34">
        <v>113.869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112.777</v>
      </c>
      <c r="F97" s="34">
        <v>111.737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112.381</v>
      </c>
      <c r="R97" s="34">
        <v>112.379</v>
      </c>
      <c r="S97" s="34">
        <v>0.62</v>
      </c>
      <c r="T97" s="34">
        <v>100.01</v>
      </c>
      <c r="U97" s="34">
        <v>108.022</v>
      </c>
      <c r="V97" s="34">
        <v>108.704</v>
      </c>
      <c r="W97" s="34">
        <v>3.97</v>
      </c>
      <c r="X97" s="34">
        <v>106.14</v>
      </c>
      <c r="Y97" s="34">
        <v>112.903</v>
      </c>
      <c r="Z97" s="34">
        <v>112.85</v>
      </c>
      <c r="AA97" s="34">
        <v>4.42</v>
      </c>
      <c r="AB97" s="34">
        <v>111.21</v>
      </c>
      <c r="AC97" s="34">
        <v>112.462</v>
      </c>
      <c r="AD97" s="34">
        <v>112.616</v>
      </c>
      <c r="AE97" s="34">
        <v>8.56</v>
      </c>
      <c r="AF97" s="34">
        <v>120.75</v>
      </c>
      <c r="AG97" s="34">
        <v>127.454</v>
      </c>
      <c r="AH97" s="34">
        <v>127.61</v>
      </c>
      <c r="AI97" s="34">
        <v>2.73</v>
      </c>
      <c r="AJ97" s="34">
        <v>108.31</v>
      </c>
      <c r="AK97" s="34">
        <v>113.938</v>
      </c>
      <c r="AL97" s="34">
        <v>114.359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111.633</v>
      </c>
      <c r="F98" s="34">
        <v>112.136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112.844</v>
      </c>
      <c r="R98" s="34">
        <v>112.86</v>
      </c>
      <c r="S98" s="34">
        <v>-0.06</v>
      </c>
      <c r="T98" s="34">
        <v>102.28</v>
      </c>
      <c r="U98" s="34">
        <v>108.258</v>
      </c>
      <c r="V98" s="34">
        <v>108.815</v>
      </c>
      <c r="W98" s="34">
        <v>6.15</v>
      </c>
      <c r="X98" s="34">
        <v>111.77</v>
      </c>
      <c r="Y98" s="34">
        <v>113.58</v>
      </c>
      <c r="Z98" s="34">
        <v>113.27</v>
      </c>
      <c r="AA98" s="34">
        <v>4.14</v>
      </c>
      <c r="AB98" s="34">
        <v>119.66</v>
      </c>
      <c r="AC98" s="34">
        <v>112.799</v>
      </c>
      <c r="AD98" s="34">
        <v>113</v>
      </c>
      <c r="AE98" s="34">
        <v>9.89</v>
      </c>
      <c r="AF98" s="34">
        <v>130.5</v>
      </c>
      <c r="AG98" s="34">
        <v>128.822</v>
      </c>
      <c r="AH98" s="34">
        <v>128.528</v>
      </c>
      <c r="AI98" s="34">
        <v>4.9</v>
      </c>
      <c r="AJ98" s="34">
        <v>116.7</v>
      </c>
      <c r="AK98" s="34">
        <v>116.354</v>
      </c>
      <c r="AL98" s="34">
        <v>114.85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113.201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113.544</v>
      </c>
      <c r="R99" s="39">
        <v>113.33</v>
      </c>
      <c r="S99" s="39">
        <v>2.27</v>
      </c>
      <c r="T99" s="39">
        <v>105.61</v>
      </c>
      <c r="U99" s="39">
        <v>107.864</v>
      </c>
      <c r="V99" s="39">
        <v>108.974</v>
      </c>
      <c r="W99" s="39">
        <v>4.06</v>
      </c>
      <c r="X99" s="39">
        <v>107.65</v>
      </c>
      <c r="Y99" s="39">
        <v>113.602</v>
      </c>
      <c r="Z99" s="39">
        <v>113.681</v>
      </c>
      <c r="AA99" s="39">
        <v>5.44</v>
      </c>
      <c r="AB99" s="39">
        <v>101.06</v>
      </c>
      <c r="AC99" s="39">
        <v>113.381</v>
      </c>
      <c r="AD99" s="39">
        <v>113.459</v>
      </c>
      <c r="AE99" s="39">
        <v>9.19</v>
      </c>
      <c r="AF99" s="39">
        <v>122.02</v>
      </c>
      <c r="AG99" s="39">
        <v>129.312</v>
      </c>
      <c r="AH99" s="39">
        <v>129.437</v>
      </c>
      <c r="AI99" s="39">
        <v>4.33</v>
      </c>
      <c r="AJ99" s="39">
        <v>108.84</v>
      </c>
      <c r="AK99" s="39">
        <v>114.972</v>
      </c>
      <c r="AL99" s="39">
        <v>115.149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112.445</v>
      </c>
      <c r="F100" s="67">
        <v>112.323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113.802</v>
      </c>
      <c r="R100" s="34">
        <v>113.696</v>
      </c>
      <c r="S100" s="34">
        <v>1.78</v>
      </c>
      <c r="T100" s="34">
        <v>106.65</v>
      </c>
      <c r="U100" s="34">
        <v>108.242</v>
      </c>
      <c r="V100" s="34">
        <v>109.203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113.697</v>
      </c>
      <c r="AD100" s="34">
        <v>113.999</v>
      </c>
      <c r="AE100" s="34">
        <v>9.07</v>
      </c>
      <c r="AF100" s="34">
        <v>122.32</v>
      </c>
      <c r="AG100" s="34">
        <v>130.037</v>
      </c>
      <c r="AH100" s="34">
        <v>130.354</v>
      </c>
      <c r="AI100" s="34">
        <v>3.61</v>
      </c>
      <c r="AJ100" s="34">
        <v>108.85</v>
      </c>
      <c r="AK100" s="34">
        <v>115.12</v>
      </c>
      <c r="AL100" s="34">
        <v>115.374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110.804</v>
      </c>
      <c r="F101" s="67">
        <v>112.546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113.937</v>
      </c>
      <c r="R101" s="34">
        <v>114.001</v>
      </c>
      <c r="S101" s="34">
        <v>-5.67</v>
      </c>
      <c r="T101" s="34">
        <v>113.98</v>
      </c>
      <c r="U101" s="34">
        <v>107.113</v>
      </c>
      <c r="V101" s="34">
        <v>109.573</v>
      </c>
      <c r="W101" s="34">
        <v>4</v>
      </c>
      <c r="X101" s="34">
        <v>109.84</v>
      </c>
      <c r="Y101" s="34">
        <v>114.226</v>
      </c>
      <c r="Z101" s="34">
        <v>114.552</v>
      </c>
      <c r="AA101" s="34">
        <v>5.48</v>
      </c>
      <c r="AB101" s="34">
        <v>112.25</v>
      </c>
      <c r="AC101" s="34">
        <v>114.486</v>
      </c>
      <c r="AD101" s="34">
        <v>114.671</v>
      </c>
      <c r="AE101" s="34">
        <v>9.4</v>
      </c>
      <c r="AF101" s="34">
        <v>125.29</v>
      </c>
      <c r="AG101" s="34">
        <v>131.229</v>
      </c>
      <c r="AH101" s="34">
        <v>131.298</v>
      </c>
      <c r="AI101" s="34">
        <v>0.95</v>
      </c>
      <c r="AJ101" s="34">
        <v>112.41</v>
      </c>
      <c r="AK101" s="34">
        <v>115.046</v>
      </c>
      <c r="AL101" s="34">
        <v>115.706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113.098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114.324</v>
      </c>
      <c r="R102" s="34">
        <v>114.358</v>
      </c>
      <c r="S102" s="34">
        <v>0.07</v>
      </c>
      <c r="T102" s="34">
        <v>115.81</v>
      </c>
      <c r="U102" s="34">
        <v>110.527</v>
      </c>
      <c r="V102" s="34">
        <v>110.073</v>
      </c>
      <c r="W102" s="34">
        <v>4.3</v>
      </c>
      <c r="X102" s="34">
        <v>112.36</v>
      </c>
      <c r="Y102" s="34">
        <v>115.082</v>
      </c>
      <c r="Z102" s="34">
        <v>115.038</v>
      </c>
      <c r="AA102" s="34">
        <v>6.08</v>
      </c>
      <c r="AB102" s="34">
        <v>114.27</v>
      </c>
      <c r="AC102" s="34">
        <v>115.708</v>
      </c>
      <c r="AD102" s="34">
        <v>115.331</v>
      </c>
      <c r="AE102" s="34">
        <v>7.8</v>
      </c>
      <c r="AF102" s="34">
        <v>128.84</v>
      </c>
      <c r="AG102" s="34">
        <v>131.739</v>
      </c>
      <c r="AH102" s="34">
        <v>132.273</v>
      </c>
      <c r="AI102" s="34">
        <v>4.92</v>
      </c>
      <c r="AJ102" s="34">
        <v>114.2</v>
      </c>
      <c r="AK102" s="34">
        <v>116.634</v>
      </c>
      <c r="AL102" s="34">
        <v>116.122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115.373</v>
      </c>
      <c r="F103" s="67">
        <v>113.741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114.821</v>
      </c>
      <c r="R103" s="34">
        <v>114.78</v>
      </c>
      <c r="S103" s="34">
        <v>1.02</v>
      </c>
      <c r="T103" s="34">
        <v>111.84</v>
      </c>
      <c r="U103" s="34">
        <v>110.46</v>
      </c>
      <c r="V103" s="34">
        <v>110.516</v>
      </c>
      <c r="W103" s="34">
        <v>4.44</v>
      </c>
      <c r="X103" s="34">
        <v>113.86</v>
      </c>
      <c r="Y103" s="34">
        <v>115.949</v>
      </c>
      <c r="Z103" s="34">
        <v>115.525</v>
      </c>
      <c r="AA103" s="34">
        <v>4.51</v>
      </c>
      <c r="AB103" s="34">
        <v>115.54</v>
      </c>
      <c r="AC103" s="34">
        <v>115.635</v>
      </c>
      <c r="AD103" s="34">
        <v>115.798</v>
      </c>
      <c r="AE103" s="34">
        <v>9.31</v>
      </c>
      <c r="AF103" s="34">
        <v>136.19</v>
      </c>
      <c r="AG103" s="34">
        <v>133.808</v>
      </c>
      <c r="AH103" s="34">
        <v>133.268</v>
      </c>
      <c r="AI103" s="34">
        <v>3.22</v>
      </c>
      <c r="AJ103" s="34">
        <v>117.99</v>
      </c>
      <c r="AK103" s="34">
        <v>116.763</v>
      </c>
      <c r="AL103" s="34">
        <v>116.487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113.736</v>
      </c>
      <c r="F104" s="67">
        <v>114.148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115.197</v>
      </c>
      <c r="S104" s="34">
        <v>0.43</v>
      </c>
      <c r="T104" s="34">
        <v>135.69</v>
      </c>
      <c r="U104" s="34">
        <v>109.817</v>
      </c>
      <c r="V104" s="34">
        <v>110.851</v>
      </c>
      <c r="W104" s="34">
        <v>6.92</v>
      </c>
      <c r="X104" s="34">
        <v>135.36</v>
      </c>
      <c r="Y104" s="34">
        <v>116.321</v>
      </c>
      <c r="Z104" s="34">
        <v>115.98</v>
      </c>
      <c r="AA104" s="34">
        <v>5.94</v>
      </c>
      <c r="AB104" s="34">
        <v>136.49</v>
      </c>
      <c r="AC104" s="34">
        <v>115.998</v>
      </c>
      <c r="AD104" s="34">
        <v>116.211</v>
      </c>
      <c r="AE104" s="34">
        <v>10.14</v>
      </c>
      <c r="AF104" s="34">
        <v>158.21</v>
      </c>
      <c r="AG104" s="34">
        <v>134.383</v>
      </c>
      <c r="AH104" s="34">
        <v>134.243</v>
      </c>
      <c r="AI104" s="34">
        <v>3.46</v>
      </c>
      <c r="AJ104" s="34">
        <v>136.71</v>
      </c>
      <c r="AK104" s="34">
        <v>116.668</v>
      </c>
      <c r="AL104" s="34">
        <v>116.776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113.807</v>
      </c>
      <c r="F105" s="67">
        <v>114.405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115.566</v>
      </c>
      <c r="R105" s="34">
        <v>115.582</v>
      </c>
      <c r="S105" s="34">
        <v>1.04</v>
      </c>
      <c r="T105" s="34">
        <v>115.97</v>
      </c>
      <c r="U105" s="34">
        <v>111.569</v>
      </c>
      <c r="V105" s="34">
        <v>111.12</v>
      </c>
      <c r="W105" s="34">
        <v>3.68</v>
      </c>
      <c r="X105" s="34">
        <v>145.74</v>
      </c>
      <c r="Y105" s="34">
        <v>116.287</v>
      </c>
      <c r="Z105" s="34">
        <v>116.409</v>
      </c>
      <c r="AA105" s="34">
        <v>5.48</v>
      </c>
      <c r="AB105" s="34">
        <v>125.69</v>
      </c>
      <c r="AC105" s="34">
        <v>116.569</v>
      </c>
      <c r="AD105" s="34">
        <v>116.72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116.723</v>
      </c>
      <c r="AL105" s="34">
        <v>117.088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115.352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115.999</v>
      </c>
      <c r="S106" s="34">
        <v>1.27</v>
      </c>
      <c r="T106" s="34">
        <v>100.82</v>
      </c>
      <c r="U106" s="34">
        <v>110.466</v>
      </c>
      <c r="V106" s="34">
        <v>111.285</v>
      </c>
      <c r="W106" s="34">
        <v>3.4</v>
      </c>
      <c r="X106" s="34">
        <v>112.72</v>
      </c>
      <c r="Y106" s="34">
        <v>116.782</v>
      </c>
      <c r="Z106" s="34">
        <v>116.841</v>
      </c>
      <c r="AA106" s="34">
        <v>5.76</v>
      </c>
      <c r="AB106" s="34">
        <v>109.99</v>
      </c>
      <c r="AC106" s="34">
        <v>117.284</v>
      </c>
      <c r="AD106" s="34">
        <v>117.262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2.76</v>
      </c>
      <c r="AJ106" s="34">
        <v>117.79</v>
      </c>
      <c r="AK106" s="34">
        <v>118.101</v>
      </c>
      <c r="AL106" s="34">
        <v>117.414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114.439</v>
      </c>
      <c r="F107" s="67">
        <v>115.027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116.564</v>
      </c>
      <c r="R107" s="34">
        <v>116.468</v>
      </c>
      <c r="S107" s="34">
        <v>2.85</v>
      </c>
      <c r="T107" s="34">
        <v>102.54</v>
      </c>
      <c r="U107" s="34">
        <v>111.247</v>
      </c>
      <c r="V107" s="34">
        <v>111.362</v>
      </c>
      <c r="W107" s="34">
        <v>5.92</v>
      </c>
      <c r="X107" s="34">
        <v>110.61</v>
      </c>
      <c r="Y107" s="34">
        <v>117.528</v>
      </c>
      <c r="Z107" s="34">
        <v>117.279</v>
      </c>
      <c r="AA107" s="34">
        <v>5.39</v>
      </c>
      <c r="AB107" s="34">
        <v>114.05</v>
      </c>
      <c r="AC107" s="34">
        <v>117.659</v>
      </c>
      <c r="AD107" s="34">
        <v>117.766</v>
      </c>
      <c r="AE107" s="34">
        <v>9.03</v>
      </c>
      <c r="AF107" s="34">
        <v>129.65</v>
      </c>
      <c r="AG107" s="34">
        <v>136.965</v>
      </c>
      <c r="AH107" s="34">
        <v>137.064</v>
      </c>
      <c r="AI107" s="34">
        <v>4.74</v>
      </c>
      <c r="AJ107" s="34">
        <v>112.25</v>
      </c>
      <c r="AK107" s="34">
        <v>117.212</v>
      </c>
      <c r="AL107" s="34">
        <v>117.699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116.218</v>
      </c>
      <c r="F108" s="67">
        <v>115.294</v>
      </c>
      <c r="G108" s="67">
        <v>7.745266781411366</v>
      </c>
      <c r="H108" s="67">
        <v>106.42</v>
      </c>
      <c r="I108" s="67">
        <v>109.6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</v>
      </c>
      <c r="R108" s="34">
        <v>116.913</v>
      </c>
      <c r="S108" s="34">
        <v>0.55</v>
      </c>
      <c r="T108" s="34">
        <v>102.49</v>
      </c>
      <c r="U108" s="34">
        <v>109.862</v>
      </c>
      <c r="V108" s="34">
        <v>111.41</v>
      </c>
      <c r="W108" s="34">
        <v>3.85</v>
      </c>
      <c r="X108" s="34">
        <v>110.59</v>
      </c>
      <c r="Y108" s="34">
        <v>117.413</v>
      </c>
      <c r="Z108" s="34">
        <v>117.72</v>
      </c>
      <c r="AA108" s="34">
        <v>5.47</v>
      </c>
      <c r="AB108" s="34">
        <v>116.79</v>
      </c>
      <c r="AC108" s="34">
        <v>118.059</v>
      </c>
      <c r="AD108" s="34">
        <v>118.282</v>
      </c>
      <c r="AE108" s="34">
        <v>8.91</v>
      </c>
      <c r="AF108" s="34">
        <v>129.73</v>
      </c>
      <c r="AG108" s="34">
        <v>137.954</v>
      </c>
      <c r="AH108" s="34">
        <v>138</v>
      </c>
      <c r="AI108" s="34">
        <v>5.14</v>
      </c>
      <c r="AJ108" s="34">
        <v>112.94</v>
      </c>
      <c r="AK108" s="34">
        <v>118.019</v>
      </c>
      <c r="AL108" s="34">
        <v>118.007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114.954</v>
      </c>
      <c r="F109" s="67">
        <v>115.559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117.308</v>
      </c>
      <c r="R109" s="67">
        <v>117.312</v>
      </c>
      <c r="S109" s="34">
        <v>0.81</v>
      </c>
      <c r="T109" s="34">
        <v>100.82</v>
      </c>
      <c r="U109" s="34">
        <v>110.417</v>
      </c>
      <c r="V109" s="34">
        <v>111.512</v>
      </c>
      <c r="W109" s="34">
        <v>4.56</v>
      </c>
      <c r="X109" s="34">
        <v>110.99</v>
      </c>
      <c r="Y109" s="34">
        <v>117.984</v>
      </c>
      <c r="Z109" s="34">
        <v>118.185</v>
      </c>
      <c r="AA109" s="34">
        <v>4.61</v>
      </c>
      <c r="AB109" s="34">
        <v>116.34</v>
      </c>
      <c r="AC109" s="34">
        <v>118.842</v>
      </c>
      <c r="AD109" s="34">
        <v>118.843</v>
      </c>
      <c r="AE109" s="34">
        <v>8.29</v>
      </c>
      <c r="AF109" s="34">
        <v>130.76</v>
      </c>
      <c r="AG109" s="34">
        <v>138.75</v>
      </c>
      <c r="AH109" s="34">
        <v>138.948</v>
      </c>
      <c r="AI109" s="34">
        <v>1.86</v>
      </c>
      <c r="AJ109" s="34">
        <v>110.33</v>
      </c>
      <c r="AK109" s="34">
        <v>118.533</v>
      </c>
      <c r="AL109" s="34">
        <v>118.338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115.068</v>
      </c>
      <c r="F110" s="67">
        <v>115.963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117.648</v>
      </c>
      <c r="R110" s="67">
        <v>117.753</v>
      </c>
      <c r="S110" s="34">
        <v>1.51</v>
      </c>
      <c r="T110" s="34">
        <v>103.83</v>
      </c>
      <c r="U110" s="34">
        <v>110.165</v>
      </c>
      <c r="V110" s="34">
        <v>111.711</v>
      </c>
      <c r="W110" s="34">
        <v>5.11</v>
      </c>
      <c r="X110" s="34">
        <v>117.48</v>
      </c>
      <c r="Y110" s="34">
        <v>118.619</v>
      </c>
      <c r="Z110" s="34">
        <v>118.68</v>
      </c>
      <c r="AA110" s="34">
        <v>6.37</v>
      </c>
      <c r="AB110" s="34">
        <v>127.28</v>
      </c>
      <c r="AC110" s="34">
        <v>119.497</v>
      </c>
      <c r="AD110" s="34">
        <v>119.323</v>
      </c>
      <c r="AE110" s="34">
        <v>8.12</v>
      </c>
      <c r="AF110" s="34">
        <v>141.1</v>
      </c>
      <c r="AG110" s="34">
        <v>139.097</v>
      </c>
      <c r="AH110" s="34">
        <v>139.938</v>
      </c>
      <c r="AI110" s="34">
        <v>2.98</v>
      </c>
      <c r="AJ110" s="34">
        <v>120.18</v>
      </c>
      <c r="AK110" s="34">
        <v>118.318</v>
      </c>
      <c r="AL110" s="34">
        <v>118.667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117.696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118.407</v>
      </c>
      <c r="R111" s="39">
        <v>118.253</v>
      </c>
      <c r="S111" s="39">
        <v>5.67</v>
      </c>
      <c r="T111" s="39">
        <v>111.6</v>
      </c>
      <c r="U111" s="39">
        <v>112.699</v>
      </c>
      <c r="V111" s="39">
        <v>111.922</v>
      </c>
      <c r="W111" s="39">
        <v>5.47</v>
      </c>
      <c r="X111" s="39">
        <v>113.54</v>
      </c>
      <c r="Y111" s="39">
        <v>119.79</v>
      </c>
      <c r="Z111" s="39">
        <v>119.168</v>
      </c>
      <c r="AA111" s="39">
        <v>5</v>
      </c>
      <c r="AB111" s="39">
        <v>106.11</v>
      </c>
      <c r="AC111" s="39">
        <v>119.121</v>
      </c>
      <c r="AD111" s="39">
        <v>119.786</v>
      </c>
      <c r="AE111" s="39">
        <v>9.72</v>
      </c>
      <c r="AF111" s="39">
        <v>133.88</v>
      </c>
      <c r="AG111" s="39">
        <v>142.035</v>
      </c>
      <c r="AH111" s="39">
        <v>140.954</v>
      </c>
      <c r="AI111" s="39">
        <v>3.41</v>
      </c>
      <c r="AJ111" s="39">
        <v>112.56</v>
      </c>
      <c r="AK111" s="39">
        <v>118.928</v>
      </c>
      <c r="AL111" s="39">
        <v>119.049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116.576</v>
      </c>
      <c r="F112" s="67">
        <v>117.033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118.743</v>
      </c>
      <c r="R112" s="67">
        <v>118.743</v>
      </c>
      <c r="S112" s="67">
        <v>1.73</v>
      </c>
      <c r="T112" s="67">
        <v>108.49</v>
      </c>
      <c r="U112" s="34">
        <v>110.205</v>
      </c>
      <c r="V112" s="34">
        <v>112.071</v>
      </c>
      <c r="W112" s="34">
        <v>4.66</v>
      </c>
      <c r="X112" s="34">
        <v>111.98</v>
      </c>
      <c r="Y112" s="34">
        <v>119.811</v>
      </c>
      <c r="Z112" s="34">
        <v>119.612</v>
      </c>
      <c r="AA112" s="34">
        <v>5.65</v>
      </c>
      <c r="AB112" s="34">
        <v>112.5</v>
      </c>
      <c r="AC112" s="34">
        <v>120.464</v>
      </c>
      <c r="AD112" s="34">
        <v>120.443</v>
      </c>
      <c r="AE112" s="34">
        <v>9.32</v>
      </c>
      <c r="AF112" s="34">
        <v>133.71</v>
      </c>
      <c r="AG112" s="34">
        <v>142.215</v>
      </c>
      <c r="AH112" s="34">
        <v>141.925</v>
      </c>
      <c r="AI112" s="34">
        <v>2.69</v>
      </c>
      <c r="AJ112" s="34">
        <v>111.78</v>
      </c>
      <c r="AK112" s="34">
        <v>119.599</v>
      </c>
      <c r="AL112" s="34">
        <v>119.471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117.265</v>
      </c>
      <c r="F113" s="34">
        <v>117.508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121.274</v>
      </c>
      <c r="R113" s="67">
        <v>119.162</v>
      </c>
      <c r="S113" s="67">
        <v>8.08</v>
      </c>
      <c r="T113" s="67">
        <v>123.19</v>
      </c>
      <c r="U113" s="34">
        <v>114.269</v>
      </c>
      <c r="V113" s="34">
        <v>112.109</v>
      </c>
      <c r="W113" s="34">
        <v>6.35</v>
      </c>
      <c r="X113" s="34">
        <v>116.82</v>
      </c>
      <c r="Y113" s="34">
        <v>120.228</v>
      </c>
      <c r="Z113" s="34">
        <v>120.015</v>
      </c>
      <c r="AA113" s="34">
        <v>6.67</v>
      </c>
      <c r="AB113" s="34">
        <v>119.74</v>
      </c>
      <c r="AC113" s="34">
        <v>121.482</v>
      </c>
      <c r="AD113" s="34">
        <v>121.053</v>
      </c>
      <c r="AE113" s="34">
        <v>9.66</v>
      </c>
      <c r="AF113" s="34">
        <v>137.39</v>
      </c>
      <c r="AG113" s="34">
        <v>143.012</v>
      </c>
      <c r="AH113" s="34">
        <v>142.842</v>
      </c>
      <c r="AI113" s="34">
        <v>5.86</v>
      </c>
      <c r="AJ113" s="34">
        <v>119</v>
      </c>
      <c r="AK113" s="107">
        <v>120.331</v>
      </c>
      <c r="AL113" s="118">
        <v>119.847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118.754</v>
      </c>
      <c r="F114" s="34">
        <v>117.928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120.534</v>
      </c>
      <c r="R114" s="67">
        <v>119.564</v>
      </c>
      <c r="S114" s="67">
        <v>-0.17</v>
      </c>
      <c r="T114" s="67">
        <v>115.61</v>
      </c>
      <c r="U114" s="34">
        <v>109.31</v>
      </c>
      <c r="V114" s="34">
        <v>112.015</v>
      </c>
      <c r="W114" s="34">
        <v>4.53</v>
      </c>
      <c r="X114" s="34">
        <v>117.45</v>
      </c>
      <c r="Y114" s="34">
        <v>120.45</v>
      </c>
      <c r="Z114" s="34">
        <v>120.396</v>
      </c>
      <c r="AA114" s="34">
        <v>4.6</v>
      </c>
      <c r="AB114" s="34">
        <v>119.53</v>
      </c>
      <c r="AC114" s="34">
        <v>121.123</v>
      </c>
      <c r="AD114" s="34">
        <v>121.415</v>
      </c>
      <c r="AE114" s="34">
        <v>9.11</v>
      </c>
      <c r="AF114" s="34">
        <v>140.58</v>
      </c>
      <c r="AG114" s="34">
        <v>143.452</v>
      </c>
      <c r="AH114" s="34">
        <v>143.75</v>
      </c>
      <c r="AI114" s="107">
        <v>3.16</v>
      </c>
      <c r="AJ114" s="34">
        <v>117.81</v>
      </c>
      <c r="AK114" s="34">
        <v>119.293</v>
      </c>
      <c r="AL114" s="107">
        <v>120.213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117.791</v>
      </c>
      <c r="F115" s="34">
        <v>118.325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121.121</v>
      </c>
      <c r="R115" s="67">
        <v>120.069</v>
      </c>
      <c r="S115" s="67">
        <v>-1.1</v>
      </c>
      <c r="T115" s="67">
        <v>110.62</v>
      </c>
      <c r="U115" s="34">
        <v>111.905</v>
      </c>
      <c r="V115" s="34">
        <v>111.931</v>
      </c>
      <c r="W115" s="34">
        <v>3.3</v>
      </c>
      <c r="X115" s="34">
        <v>117.63</v>
      </c>
      <c r="Y115" s="34">
        <v>120.688</v>
      </c>
      <c r="Z115" s="34">
        <v>120.77</v>
      </c>
      <c r="AA115" s="34">
        <v>4.84</v>
      </c>
      <c r="AB115" s="34">
        <v>121.13</v>
      </c>
      <c r="AC115" s="34">
        <v>121.531</v>
      </c>
      <c r="AD115" s="34">
        <v>121.779</v>
      </c>
      <c r="AE115" s="34">
        <v>7.76</v>
      </c>
      <c r="AF115" s="34">
        <v>146.77</v>
      </c>
      <c r="AG115" s="34">
        <v>144.92</v>
      </c>
      <c r="AH115" s="34">
        <v>144.665</v>
      </c>
      <c r="AI115" s="34">
        <v>1.7</v>
      </c>
      <c r="AJ115" s="34">
        <v>119.99</v>
      </c>
      <c r="AK115" s="107">
        <v>121.021</v>
      </c>
      <c r="AL115" s="118">
        <v>120.663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118.336</v>
      </c>
      <c r="F116" s="34">
        <v>118.704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121.029</v>
      </c>
      <c r="R116" s="67">
        <v>120.717</v>
      </c>
      <c r="S116" s="34">
        <v>3.34</v>
      </c>
      <c r="T116" s="34">
        <v>140.22</v>
      </c>
      <c r="U116" s="34">
        <v>111.563</v>
      </c>
      <c r="V116" s="34">
        <v>111.846</v>
      </c>
      <c r="W116" s="34">
        <v>5.39</v>
      </c>
      <c r="X116" s="34">
        <v>142.65</v>
      </c>
      <c r="Y116" s="34">
        <v>121.132</v>
      </c>
      <c r="Z116" s="34">
        <v>121.152</v>
      </c>
      <c r="AA116" s="34">
        <v>5.83</v>
      </c>
      <c r="AB116" s="34">
        <v>144.44</v>
      </c>
      <c r="AC116" s="34">
        <v>122.28</v>
      </c>
      <c r="AD116" s="34">
        <v>122.234</v>
      </c>
      <c r="AE116" s="34">
        <v>8.51</v>
      </c>
      <c r="AF116" s="34">
        <v>171.68</v>
      </c>
      <c r="AG116" s="34">
        <v>145.071</v>
      </c>
      <c r="AH116" s="34">
        <v>145.593</v>
      </c>
      <c r="AI116" s="34">
        <v>5.22</v>
      </c>
      <c r="AJ116" s="34">
        <v>143.85</v>
      </c>
      <c r="AK116" s="34">
        <v>121.216</v>
      </c>
      <c r="AL116" s="34">
        <v>121.128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</v>
      </c>
      <c r="F117" s="34">
        <v>119.025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122.285</v>
      </c>
      <c r="R117" s="67">
        <v>121.44</v>
      </c>
      <c r="S117" s="34">
        <v>-3.24</v>
      </c>
      <c r="T117" s="34">
        <v>112.21</v>
      </c>
      <c r="U117" s="34">
        <v>108.833</v>
      </c>
      <c r="V117" s="34">
        <v>111.786</v>
      </c>
      <c r="W117" s="34">
        <v>3.8</v>
      </c>
      <c r="X117" s="34">
        <v>151.28</v>
      </c>
      <c r="Y117" s="34">
        <v>121.393</v>
      </c>
      <c r="Z117" s="34">
        <v>121.548</v>
      </c>
      <c r="AA117" s="34">
        <v>5.37</v>
      </c>
      <c r="AB117" s="34">
        <v>132.44</v>
      </c>
      <c r="AC117" s="34">
        <v>122.26</v>
      </c>
      <c r="AD117" s="34">
        <v>122.759</v>
      </c>
      <c r="AE117" s="34">
        <v>8.92</v>
      </c>
      <c r="AF117" s="34">
        <v>157.29</v>
      </c>
      <c r="AG117" s="34">
        <v>146.57</v>
      </c>
      <c r="AH117" s="34">
        <v>146.548</v>
      </c>
      <c r="AI117" s="34">
        <v>4.86</v>
      </c>
      <c r="AJ117" s="34">
        <v>134.88</v>
      </c>
      <c r="AK117" s="34">
        <v>121.538</v>
      </c>
      <c r="AL117" s="34">
        <v>121.557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118.449</v>
      </c>
      <c r="F118" s="34">
        <v>119.315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122.35</v>
      </c>
      <c r="R118" s="67">
        <v>122.099</v>
      </c>
      <c r="S118" s="34">
        <v>-0.39</v>
      </c>
      <c r="T118" s="34">
        <v>100.43</v>
      </c>
      <c r="U118" s="34">
        <v>111.605</v>
      </c>
      <c r="V118" s="34">
        <v>111.892</v>
      </c>
      <c r="W118" s="34">
        <v>4.57</v>
      </c>
      <c r="X118" s="34">
        <v>117.88</v>
      </c>
      <c r="Y118" s="34">
        <v>122.08</v>
      </c>
      <c r="Z118" s="34">
        <v>121.956</v>
      </c>
      <c r="AA118" s="34">
        <v>5.16</v>
      </c>
      <c r="AB118" s="34">
        <v>115.67</v>
      </c>
      <c r="AC118" s="34">
        <v>123.52</v>
      </c>
      <c r="AD118" s="34">
        <v>123.397</v>
      </c>
      <c r="AE118" s="34">
        <v>8.11</v>
      </c>
      <c r="AF118" s="34">
        <v>158.02</v>
      </c>
      <c r="AG118" s="34">
        <v>147.614</v>
      </c>
      <c r="AH118" s="34">
        <v>147.52</v>
      </c>
      <c r="AI118" s="34">
        <v>2.66</v>
      </c>
      <c r="AJ118" s="34">
        <v>120.91</v>
      </c>
      <c r="AK118" s="107">
        <v>122.035</v>
      </c>
      <c r="AL118" s="118">
        <v>121.983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118.86</v>
      </c>
      <c r="F119" s="34">
        <v>119.705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123.041</v>
      </c>
      <c r="R119" s="67">
        <v>122.691</v>
      </c>
      <c r="S119" s="34">
        <v>-0.27</v>
      </c>
      <c r="T119" s="34">
        <v>102.27</v>
      </c>
      <c r="U119" s="34">
        <v>110.876</v>
      </c>
      <c r="V119" s="34">
        <v>112.081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124.162</v>
      </c>
      <c r="AD119" s="34">
        <v>123.947</v>
      </c>
      <c r="AE119" s="34">
        <v>8.18</v>
      </c>
      <c r="AF119" s="34">
        <v>140.25</v>
      </c>
      <c r="AG119" s="34">
        <v>148.065</v>
      </c>
      <c r="AH119" s="34">
        <v>148.504</v>
      </c>
      <c r="AI119" s="34">
        <v>4.49</v>
      </c>
      <c r="AJ119" s="34">
        <v>117.29</v>
      </c>
      <c r="AK119" s="34">
        <v>122.194</v>
      </c>
      <c r="AL119" s="34">
        <v>122.425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121.508</v>
      </c>
      <c r="F120" s="34">
        <v>120.201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123.44</v>
      </c>
      <c r="R120" s="67">
        <v>123.265</v>
      </c>
      <c r="S120" s="34">
        <v>0.71</v>
      </c>
      <c r="T120" s="34">
        <v>103.22</v>
      </c>
      <c r="U120" s="34">
        <v>111.266</v>
      </c>
      <c r="V120" s="34">
        <v>112.307</v>
      </c>
      <c r="W120" s="34">
        <v>4.95</v>
      </c>
      <c r="X120" s="34">
        <v>116.07</v>
      </c>
      <c r="Y120" s="34">
        <v>123.183</v>
      </c>
      <c r="Z120" s="34">
        <v>122.788</v>
      </c>
      <c r="AA120" s="34">
        <v>4.27</v>
      </c>
      <c r="AB120" s="34">
        <v>121.77</v>
      </c>
      <c r="AC120" s="34">
        <v>124.033</v>
      </c>
      <c r="AD120" s="34">
        <v>124.334</v>
      </c>
      <c r="AE120" s="34">
        <v>7.95</v>
      </c>
      <c r="AF120" s="34">
        <v>140.04</v>
      </c>
      <c r="AG120" s="34">
        <v>149.889</v>
      </c>
      <c r="AH120" s="34">
        <v>149.506</v>
      </c>
      <c r="AI120" s="34">
        <v>2.98</v>
      </c>
      <c r="AJ120" s="34">
        <v>116.31</v>
      </c>
      <c r="AK120" s="34">
        <v>123.125</v>
      </c>
      <c r="AL120" s="34">
        <v>122.886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120.128</v>
      </c>
      <c r="F121" s="34">
        <v>120.668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124.027</v>
      </c>
      <c r="R121" s="67">
        <v>123.806</v>
      </c>
      <c r="S121" s="34">
        <v>1.39</v>
      </c>
      <c r="T121" s="34">
        <v>102.22</v>
      </c>
      <c r="U121" s="34">
        <v>112.25</v>
      </c>
      <c r="V121" s="34">
        <v>112.562</v>
      </c>
      <c r="W121" s="34">
        <v>5.27</v>
      </c>
      <c r="X121" s="34">
        <v>116.84</v>
      </c>
      <c r="Y121" s="34">
        <v>123.341</v>
      </c>
      <c r="Z121" s="34">
        <v>123.184</v>
      </c>
      <c r="AA121" s="34">
        <v>5.58</v>
      </c>
      <c r="AB121" s="34">
        <v>122.83</v>
      </c>
      <c r="AC121" s="34">
        <v>124.416</v>
      </c>
      <c r="AD121" s="34">
        <v>124.821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122.757</v>
      </c>
      <c r="AL121" s="34">
        <v>123.384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121.196</v>
      </c>
      <c r="F122" s="34">
        <v>121.098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124.408</v>
      </c>
      <c r="R122" s="67">
        <v>124.322</v>
      </c>
      <c r="S122" s="34">
        <v>2.51</v>
      </c>
      <c r="T122" s="34">
        <v>106.43</v>
      </c>
      <c r="U122" s="34">
        <v>110.984</v>
      </c>
      <c r="V122" s="34">
        <v>112.844</v>
      </c>
      <c r="W122" s="34">
        <v>5.32</v>
      </c>
      <c r="X122" s="34">
        <v>123.74</v>
      </c>
      <c r="Y122" s="34">
        <v>123.62</v>
      </c>
      <c r="Z122" s="34">
        <v>123.561</v>
      </c>
      <c r="AA122" s="34">
        <v>5.36</v>
      </c>
      <c r="AB122" s="34">
        <v>134.09</v>
      </c>
      <c r="AC122" s="34">
        <v>125.271</v>
      </c>
      <c r="AD122" s="34">
        <v>125.564</v>
      </c>
      <c r="AE122" s="34">
        <v>9.53</v>
      </c>
      <c r="AF122" s="34">
        <v>154.55</v>
      </c>
      <c r="AG122" s="34">
        <v>151.697</v>
      </c>
      <c r="AH122" s="34">
        <v>151.515</v>
      </c>
      <c r="AI122" s="107">
        <v>6.99</v>
      </c>
      <c r="AJ122" s="34">
        <v>128.58</v>
      </c>
      <c r="AK122" s="34">
        <v>123.7</v>
      </c>
      <c r="AL122" s="107">
        <v>123.992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121.243</v>
      </c>
      <c r="F123" s="39">
        <v>121.624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124.705</v>
      </c>
      <c r="R123" s="39">
        <v>124.924</v>
      </c>
      <c r="S123" s="39">
        <v>-1.69</v>
      </c>
      <c r="T123" s="39">
        <v>109.72</v>
      </c>
      <c r="U123" s="39">
        <v>114.084</v>
      </c>
      <c r="V123" s="39">
        <v>113.132</v>
      </c>
      <c r="W123" s="39">
        <v>1.84</v>
      </c>
      <c r="X123" s="39">
        <v>115.63</v>
      </c>
      <c r="Y123" s="39">
        <v>123.416</v>
      </c>
      <c r="Z123" s="39">
        <v>123.955</v>
      </c>
      <c r="AA123" s="39">
        <v>7.34</v>
      </c>
      <c r="AB123" s="39">
        <v>113.89</v>
      </c>
      <c r="AC123" s="39">
        <v>126.876</v>
      </c>
      <c r="AD123" s="39">
        <v>126.318</v>
      </c>
      <c r="AE123" s="39">
        <v>6.12</v>
      </c>
      <c r="AF123" s="39">
        <v>142.07</v>
      </c>
      <c r="AG123" s="39">
        <v>151.553</v>
      </c>
      <c r="AH123" s="39">
        <v>152.552</v>
      </c>
      <c r="AI123" s="39">
        <v>3.09</v>
      </c>
      <c r="AJ123" s="39">
        <v>116.04</v>
      </c>
      <c r="AK123" s="39">
        <v>124.737</v>
      </c>
      <c r="AL123" s="39">
        <v>124.702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122.099</v>
      </c>
      <c r="F124" s="34">
        <v>122.311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125.607</v>
      </c>
      <c r="R124" s="34">
        <v>125.772</v>
      </c>
      <c r="S124" s="34">
        <v>3.41</v>
      </c>
      <c r="T124" s="34">
        <v>112.19</v>
      </c>
      <c r="U124" s="34">
        <v>111.659</v>
      </c>
      <c r="V124" s="34">
        <v>113.359</v>
      </c>
      <c r="W124" s="34">
        <v>4.43</v>
      </c>
      <c r="X124" s="34">
        <v>116.93</v>
      </c>
      <c r="Y124" s="34">
        <v>124.085</v>
      </c>
      <c r="Z124" s="34">
        <v>124.4</v>
      </c>
      <c r="AA124" s="34">
        <v>4.92</v>
      </c>
      <c r="AB124" s="34">
        <v>118.04</v>
      </c>
      <c r="AC124" s="34">
        <v>126.553</v>
      </c>
      <c r="AD124" s="34">
        <v>126.828</v>
      </c>
      <c r="AE124" s="34">
        <v>8.18</v>
      </c>
      <c r="AF124" s="34">
        <v>144.65</v>
      </c>
      <c r="AG124" s="34">
        <v>153.625</v>
      </c>
      <c r="AH124" s="34">
        <v>153.65</v>
      </c>
      <c r="AI124" s="107">
        <v>5.8</v>
      </c>
      <c r="AJ124" s="107">
        <v>118.27</v>
      </c>
      <c r="AK124" s="107">
        <v>125.239</v>
      </c>
      <c r="AL124" s="107">
        <v>125.455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123.369</v>
      </c>
      <c r="F125" s="34">
        <v>122.948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127.048</v>
      </c>
      <c r="R125" s="34">
        <v>126.784</v>
      </c>
      <c r="S125" s="34">
        <v>-1.96</v>
      </c>
      <c r="T125" s="34">
        <v>120.77</v>
      </c>
      <c r="U125" s="34">
        <v>112.17</v>
      </c>
      <c r="V125" s="34">
        <v>113.629</v>
      </c>
      <c r="W125" s="34">
        <v>3</v>
      </c>
      <c r="X125" s="34">
        <v>120.32</v>
      </c>
      <c r="Y125" s="34">
        <v>125.248</v>
      </c>
      <c r="Z125" s="34">
        <v>124.876</v>
      </c>
      <c r="AA125" s="34">
        <v>3.7</v>
      </c>
      <c r="AB125" s="34">
        <v>124.17</v>
      </c>
      <c r="AC125" s="34">
        <v>126.987</v>
      </c>
      <c r="AD125" s="34">
        <v>127.306</v>
      </c>
      <c r="AE125" s="34">
        <v>7.5</v>
      </c>
      <c r="AF125" s="34">
        <v>147.69</v>
      </c>
      <c r="AG125" s="34">
        <v>155.124</v>
      </c>
      <c r="AH125" s="34">
        <v>154.778</v>
      </c>
      <c r="AI125" s="107">
        <v>4.89</v>
      </c>
      <c r="AJ125" s="107">
        <v>124.81</v>
      </c>
      <c r="AK125" s="107">
        <v>126.407</v>
      </c>
      <c r="AL125" s="107">
        <v>126.232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124.568</v>
      </c>
      <c r="F126" s="34">
        <v>123.279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128.228</v>
      </c>
      <c r="R126" s="34">
        <v>127.594</v>
      </c>
      <c r="S126" s="34">
        <v>5.52</v>
      </c>
      <c r="T126" s="34">
        <v>121.99</v>
      </c>
      <c r="U126" s="34">
        <v>113.091</v>
      </c>
      <c r="V126" s="34">
        <v>114.02</v>
      </c>
      <c r="W126" s="34">
        <v>4.14</v>
      </c>
      <c r="X126" s="34">
        <v>122.31</v>
      </c>
      <c r="Y126" s="34">
        <v>125.75</v>
      </c>
      <c r="Z126" s="34">
        <v>125.328</v>
      </c>
      <c r="AA126" s="34">
        <v>5.19</v>
      </c>
      <c r="AB126" s="34">
        <v>125.74</v>
      </c>
      <c r="AC126" s="34">
        <v>127.933</v>
      </c>
      <c r="AD126" s="34">
        <v>127.898</v>
      </c>
      <c r="AE126" s="34">
        <v>10.24</v>
      </c>
      <c r="AF126" s="34">
        <v>154.98</v>
      </c>
      <c r="AG126" s="34">
        <v>157.216</v>
      </c>
      <c r="AH126" s="34">
        <v>155.85</v>
      </c>
      <c r="AI126" s="107">
        <v>6.79</v>
      </c>
      <c r="AJ126" s="107">
        <v>125.81</v>
      </c>
      <c r="AK126" s="107">
        <v>127.705</v>
      </c>
      <c r="AL126" s="107">
        <v>126.946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122.851</v>
      </c>
      <c r="F127" s="34">
        <v>123.37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128.151</v>
      </c>
      <c r="R127" s="34">
        <v>127.999</v>
      </c>
      <c r="S127" s="34">
        <v>1.1</v>
      </c>
      <c r="T127" s="34">
        <v>111.83</v>
      </c>
      <c r="U127" s="34">
        <v>113.826</v>
      </c>
      <c r="V127" s="34">
        <v>114.456</v>
      </c>
      <c r="W127" s="34">
        <v>3.77</v>
      </c>
      <c r="X127" s="34">
        <v>122.06</v>
      </c>
      <c r="Y127" s="34">
        <v>125.934</v>
      </c>
      <c r="Z127" s="34">
        <v>125.735</v>
      </c>
      <c r="AA127" s="34">
        <v>6.32</v>
      </c>
      <c r="AB127" s="34">
        <v>128.78</v>
      </c>
      <c r="AC127" s="34">
        <v>128.689</v>
      </c>
      <c r="AD127" s="34">
        <v>128.359</v>
      </c>
      <c r="AE127" s="34">
        <v>7.7</v>
      </c>
      <c r="AF127" s="34">
        <v>158.07</v>
      </c>
      <c r="AG127" s="34">
        <v>156.89</v>
      </c>
      <c r="AH127" s="34">
        <v>156.833</v>
      </c>
      <c r="AI127" s="34">
        <v>5.39</v>
      </c>
      <c r="AJ127" s="34">
        <v>126.46</v>
      </c>
      <c r="AK127" s="107">
        <v>127.953</v>
      </c>
      <c r="AL127" s="118">
        <v>127.493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121.983</v>
      </c>
      <c r="F128" s="34">
        <v>123.628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128.164</v>
      </c>
      <c r="R128" s="34">
        <v>128.201</v>
      </c>
      <c r="S128" s="34">
        <v>3.49</v>
      </c>
      <c r="T128" s="34">
        <v>145.12</v>
      </c>
      <c r="U128" s="34">
        <v>114.723</v>
      </c>
      <c r="V128" s="34">
        <v>114.859</v>
      </c>
      <c r="W128" s="34">
        <v>4.47</v>
      </c>
      <c r="X128" s="34">
        <v>149.03</v>
      </c>
      <c r="Y128" s="34">
        <v>126.184</v>
      </c>
      <c r="Z128" s="34">
        <v>126.113</v>
      </c>
      <c r="AA128" s="34">
        <v>4.55</v>
      </c>
      <c r="AB128" s="34">
        <v>151.02</v>
      </c>
      <c r="AC128" s="34">
        <v>128.144</v>
      </c>
      <c r="AD128" s="34">
        <v>128.665</v>
      </c>
      <c r="AE128" s="34">
        <v>9.07</v>
      </c>
      <c r="AF128" s="34">
        <v>187.24</v>
      </c>
      <c r="AG128" s="34">
        <v>157.016</v>
      </c>
      <c r="AH128" s="34">
        <v>157.798</v>
      </c>
      <c r="AI128" s="107">
        <v>5.03</v>
      </c>
      <c r="AJ128" s="107">
        <v>151.09</v>
      </c>
      <c r="AK128" s="107">
        <v>126.957</v>
      </c>
      <c r="AL128" s="107">
        <v>127.992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125.076</v>
      </c>
      <c r="F129" s="34">
        <v>124.299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128.173</v>
      </c>
      <c r="R129" s="34">
        <v>128.522</v>
      </c>
      <c r="S129" s="34">
        <v>3.84</v>
      </c>
      <c r="T129" s="34">
        <v>116.52</v>
      </c>
      <c r="U129" s="34">
        <v>114.317</v>
      </c>
      <c r="V129" s="34">
        <v>115.202</v>
      </c>
      <c r="W129" s="34">
        <v>4.93</v>
      </c>
      <c r="X129" s="34">
        <v>158.74</v>
      </c>
      <c r="Y129" s="34">
        <v>126.746</v>
      </c>
      <c r="Z129" s="34">
        <v>126.469</v>
      </c>
      <c r="AA129" s="34">
        <v>6.46</v>
      </c>
      <c r="AB129" s="34">
        <v>141</v>
      </c>
      <c r="AC129" s="34">
        <v>129.167</v>
      </c>
      <c r="AD129" s="34">
        <v>128.998</v>
      </c>
      <c r="AE129" s="34">
        <v>9.3</v>
      </c>
      <c r="AF129" s="34">
        <v>171.92</v>
      </c>
      <c r="AG129" s="34">
        <v>159.585</v>
      </c>
      <c r="AH129" s="34">
        <v>158.791</v>
      </c>
      <c r="AI129" s="107">
        <v>4.73</v>
      </c>
      <c r="AJ129" s="118">
        <v>141.26</v>
      </c>
      <c r="AK129" s="34">
        <v>129.238</v>
      </c>
      <c r="AL129" s="34">
        <v>128.571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124.598</v>
      </c>
      <c r="F130" s="34">
        <v>125.144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129.213</v>
      </c>
      <c r="R130" s="34">
        <v>129.043</v>
      </c>
      <c r="S130" s="34">
        <v>3.1</v>
      </c>
      <c r="T130" s="34">
        <v>103.54</v>
      </c>
      <c r="U130" s="34">
        <v>114.41</v>
      </c>
      <c r="V130" s="34">
        <v>115.542</v>
      </c>
      <c r="W130" s="34">
        <v>3.21</v>
      </c>
      <c r="X130" s="34">
        <v>121.66</v>
      </c>
      <c r="Y130" s="34">
        <v>126.379</v>
      </c>
      <c r="Z130" s="34">
        <v>126.821</v>
      </c>
      <c r="AA130" s="34">
        <v>4.74</v>
      </c>
      <c r="AB130" s="34">
        <v>121.15</v>
      </c>
      <c r="AC130" s="34">
        <v>129.255</v>
      </c>
      <c r="AD130" s="34">
        <v>129.273</v>
      </c>
      <c r="AE130" s="34">
        <v>7.66</v>
      </c>
      <c r="AF130" s="34">
        <v>170.14</v>
      </c>
      <c r="AG130" s="34">
        <v>159.114</v>
      </c>
      <c r="AH130" s="34">
        <v>159.787</v>
      </c>
      <c r="AI130" s="107">
        <v>6.59</v>
      </c>
      <c r="AJ130" s="107">
        <v>128.88</v>
      </c>
      <c r="AK130" s="107">
        <v>128.617</v>
      </c>
      <c r="AL130" s="107">
        <v>129.177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127.531</v>
      </c>
      <c r="F131" s="34">
        <v>125.802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129.655</v>
      </c>
      <c r="R131" s="67">
        <v>129.599</v>
      </c>
      <c r="S131" s="67">
        <v>3.34</v>
      </c>
      <c r="T131" s="34">
        <v>105.68</v>
      </c>
      <c r="U131" s="34">
        <v>114.922</v>
      </c>
      <c r="V131" s="34">
        <v>115.933</v>
      </c>
      <c r="W131" s="34">
        <v>5.33</v>
      </c>
      <c r="X131" s="34">
        <v>120.95</v>
      </c>
      <c r="Y131" s="34">
        <v>127.447</v>
      </c>
      <c r="Z131" s="34">
        <v>127.185</v>
      </c>
      <c r="AA131" s="34">
        <v>4.13</v>
      </c>
      <c r="AB131" s="34">
        <v>125.23</v>
      </c>
      <c r="AC131" s="34">
        <v>129.028</v>
      </c>
      <c r="AD131" s="34">
        <v>129.537</v>
      </c>
      <c r="AE131" s="34">
        <v>9.36</v>
      </c>
      <c r="AF131" s="34">
        <v>153.38</v>
      </c>
      <c r="AG131" s="34">
        <v>161.224</v>
      </c>
      <c r="AH131" s="34">
        <v>160.794</v>
      </c>
      <c r="AI131" s="34">
        <v>7.88</v>
      </c>
      <c r="AJ131" s="34">
        <v>126.53</v>
      </c>
      <c r="AK131" s="34">
        <v>130.467</v>
      </c>
      <c r="AL131" s="34">
        <v>129.767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125.403</v>
      </c>
      <c r="F132" s="34">
        <v>126.162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130.245</v>
      </c>
      <c r="R132" s="67">
        <v>130.081</v>
      </c>
      <c r="S132" s="67">
        <v>3.41</v>
      </c>
      <c r="T132" s="34">
        <v>106.74</v>
      </c>
      <c r="U132" s="34">
        <v>115.101</v>
      </c>
      <c r="V132" s="34">
        <v>116.386</v>
      </c>
      <c r="W132" s="34">
        <v>3.35</v>
      </c>
      <c r="X132" s="34">
        <v>119.96</v>
      </c>
      <c r="Y132" s="34">
        <v>127.471</v>
      </c>
      <c r="Z132" s="34">
        <v>127.551</v>
      </c>
      <c r="AA132" s="34">
        <v>5.15</v>
      </c>
      <c r="AB132" s="34">
        <v>128.04</v>
      </c>
      <c r="AC132" s="34">
        <v>129.981</v>
      </c>
      <c r="AD132" s="34">
        <v>129.953</v>
      </c>
      <c r="AE132" s="34">
        <v>7.49</v>
      </c>
      <c r="AF132" s="34">
        <v>150.53</v>
      </c>
      <c r="AG132" s="34">
        <v>161.389</v>
      </c>
      <c r="AH132" s="34">
        <v>161.816</v>
      </c>
      <c r="AI132" s="34">
        <v>5.43</v>
      </c>
      <c r="AJ132" s="34">
        <v>122.63</v>
      </c>
      <c r="AK132" s="34">
        <v>130.288</v>
      </c>
      <c r="AL132" s="34">
        <v>130.296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126.175</v>
      </c>
      <c r="F133" s="34">
        <v>126.427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130.456</v>
      </c>
      <c r="R133" s="67">
        <v>130.517</v>
      </c>
      <c r="S133" s="67">
        <v>2.93</v>
      </c>
      <c r="T133" s="34">
        <v>105.22</v>
      </c>
      <c r="U133" s="34">
        <v>115.328</v>
      </c>
      <c r="V133" s="34">
        <v>116.937</v>
      </c>
      <c r="W133" s="34">
        <v>4.87</v>
      </c>
      <c r="X133" s="34">
        <v>122.53</v>
      </c>
      <c r="Y133" s="34">
        <v>128.191</v>
      </c>
      <c r="Z133" s="34">
        <v>127.909</v>
      </c>
      <c r="AA133" s="34">
        <v>4.87</v>
      </c>
      <c r="AB133" s="34">
        <v>128.81</v>
      </c>
      <c r="AC133" s="34">
        <v>130.435</v>
      </c>
      <c r="AD133" s="34">
        <v>130.364</v>
      </c>
      <c r="AE133" s="34">
        <v>8.86</v>
      </c>
      <c r="AF133" s="34">
        <v>155.27</v>
      </c>
      <c r="AG133" s="34">
        <v>163.195</v>
      </c>
      <c r="AH133" s="34">
        <v>162.851</v>
      </c>
      <c r="AI133" s="34">
        <v>6.53</v>
      </c>
      <c r="AJ133" s="34">
        <v>123.59</v>
      </c>
      <c r="AK133" s="34">
        <v>130.783</v>
      </c>
      <c r="AL133" s="34">
        <v>130.774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127.196</v>
      </c>
      <c r="F134" s="34">
        <v>126.759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131.173</v>
      </c>
      <c r="R134" s="67">
        <v>130.915</v>
      </c>
      <c r="S134" s="67">
        <v>8.52</v>
      </c>
      <c r="T134" s="34">
        <v>115.5</v>
      </c>
      <c r="U134" s="34">
        <v>118.412</v>
      </c>
      <c r="V134" s="34">
        <v>117.51</v>
      </c>
      <c r="W134" s="34">
        <v>3.47</v>
      </c>
      <c r="X134" s="34">
        <v>128.03</v>
      </c>
      <c r="Y134" s="34">
        <v>128.29</v>
      </c>
      <c r="Z134" s="34">
        <v>128.253</v>
      </c>
      <c r="AA134" s="34">
        <v>4.11</v>
      </c>
      <c r="AB134" s="34">
        <v>139.61</v>
      </c>
      <c r="AC134" s="34">
        <v>130.475</v>
      </c>
      <c r="AD134" s="34">
        <v>130.683</v>
      </c>
      <c r="AE134" s="34">
        <v>7.54</v>
      </c>
      <c r="AF134" s="34">
        <v>166.2</v>
      </c>
      <c r="AG134" s="34">
        <v>163.778</v>
      </c>
      <c r="AH134" s="34">
        <v>163.891</v>
      </c>
      <c r="AI134" s="34">
        <v>5.39</v>
      </c>
      <c r="AJ134" s="34">
        <v>135.51</v>
      </c>
      <c r="AK134" s="34">
        <v>130.373</v>
      </c>
      <c r="AL134" s="34">
        <v>131.331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126.684</v>
      </c>
      <c r="F135" s="39">
        <v>127.14</v>
      </c>
      <c r="G135" s="39">
        <v>2.6762338795694807</v>
      </c>
      <c r="H135" s="39">
        <v>105.89</v>
      </c>
      <c r="I135" s="39">
        <v>119.1</v>
      </c>
      <c r="J135" s="39">
        <v>118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131.167</v>
      </c>
      <c r="R135" s="39">
        <v>131.259</v>
      </c>
      <c r="S135" s="39">
        <v>-0.51</v>
      </c>
      <c r="T135" s="39">
        <v>109.16</v>
      </c>
      <c r="U135" s="39">
        <v>115.184</v>
      </c>
      <c r="V135" s="39">
        <v>118.061</v>
      </c>
      <c r="W135" s="39">
        <v>4.45</v>
      </c>
      <c r="X135" s="39">
        <v>120.78</v>
      </c>
      <c r="Y135" s="39">
        <v>128.604</v>
      </c>
      <c r="Z135" s="39">
        <v>128.589</v>
      </c>
      <c r="AA135" s="39">
        <v>2.69</v>
      </c>
      <c r="AB135" s="39">
        <v>116.95</v>
      </c>
      <c r="AC135" s="39">
        <v>130.929</v>
      </c>
      <c r="AD135" s="39">
        <v>131.007</v>
      </c>
      <c r="AE135" s="39">
        <v>9.22</v>
      </c>
      <c r="AF135" s="39">
        <v>155.17</v>
      </c>
      <c r="AG135" s="39">
        <v>164.877</v>
      </c>
      <c r="AH135" s="39">
        <v>164.941</v>
      </c>
      <c r="AI135" s="39">
        <v>6.12</v>
      </c>
      <c r="AJ135" s="39">
        <v>123.14</v>
      </c>
      <c r="AK135" s="39">
        <v>133.473</v>
      </c>
      <c r="AL135" s="39">
        <v>131.924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127.837</v>
      </c>
      <c r="F136" s="34">
        <v>127.482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134.1</v>
      </c>
      <c r="N136" s="67">
        <v>134.6</v>
      </c>
      <c r="O136" s="67">
        <v>5.4</v>
      </c>
      <c r="P136" s="67">
        <v>125.9</v>
      </c>
      <c r="Q136" s="67">
        <v>131.809</v>
      </c>
      <c r="R136" s="67">
        <v>131.567</v>
      </c>
      <c r="S136" s="67">
        <v>9.07</v>
      </c>
      <c r="T136" s="34">
        <v>122.37</v>
      </c>
      <c r="U136" s="34">
        <v>119.997</v>
      </c>
      <c r="V136" s="34">
        <v>118.625</v>
      </c>
      <c r="W136" s="34">
        <v>5.12</v>
      </c>
      <c r="X136" s="34">
        <v>122.92</v>
      </c>
      <c r="Y136" s="34">
        <v>129.456</v>
      </c>
      <c r="Z136" s="34">
        <v>128.911</v>
      </c>
      <c r="AA136" s="34">
        <v>4.19</v>
      </c>
      <c r="AB136" s="34">
        <v>122.98</v>
      </c>
      <c r="AC136" s="34">
        <v>131.386</v>
      </c>
      <c r="AD136" s="34">
        <v>131.304</v>
      </c>
      <c r="AE136" s="34">
        <v>7.89</v>
      </c>
      <c r="AF136" s="34">
        <v>156.06</v>
      </c>
      <c r="AG136" s="34">
        <v>165.938</v>
      </c>
      <c r="AH136" s="34">
        <v>166.013</v>
      </c>
      <c r="AI136" s="34">
        <v>5.59</v>
      </c>
      <c r="AJ136" s="34">
        <v>124.88</v>
      </c>
      <c r="AK136" s="34">
        <v>132.293</v>
      </c>
      <c r="AL136" s="34">
        <v>132.357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128.166</v>
      </c>
      <c r="F137" s="34">
        <v>127.78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131.62</v>
      </c>
      <c r="R137" s="67">
        <v>131.898</v>
      </c>
      <c r="S137" s="67">
        <v>4.97</v>
      </c>
      <c r="T137" s="34">
        <v>126.77</v>
      </c>
      <c r="U137" s="34">
        <v>117.622</v>
      </c>
      <c r="V137" s="34">
        <v>119.114</v>
      </c>
      <c r="W137" s="34">
        <v>2.43</v>
      </c>
      <c r="X137" s="34">
        <v>123.24</v>
      </c>
      <c r="Y137" s="34">
        <v>128.959</v>
      </c>
      <c r="Z137" s="34">
        <v>129.215</v>
      </c>
      <c r="AA137" s="34">
        <v>2.84</v>
      </c>
      <c r="AB137" s="34">
        <v>127.71</v>
      </c>
      <c r="AC137" s="34">
        <v>131.207</v>
      </c>
      <c r="AD137" s="34">
        <v>131.576</v>
      </c>
      <c r="AE137" s="34">
        <v>7.43</v>
      </c>
      <c r="AF137" s="34">
        <v>158.67</v>
      </c>
      <c r="AG137" s="34">
        <v>166.55</v>
      </c>
      <c r="AH137" s="34">
        <v>167.121</v>
      </c>
      <c r="AI137" s="34">
        <v>4.86</v>
      </c>
      <c r="AJ137" s="34">
        <v>130.87</v>
      </c>
      <c r="AK137" s="34">
        <v>131.982</v>
      </c>
      <c r="AL137" s="34">
        <v>132.742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127.221</v>
      </c>
      <c r="F138" s="34">
        <v>128.2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132.272</v>
      </c>
      <c r="R138" s="67">
        <v>132.411</v>
      </c>
      <c r="S138" s="67">
        <v>6.96</v>
      </c>
      <c r="T138" s="34">
        <v>130.48</v>
      </c>
      <c r="U138" s="34">
        <v>120.624</v>
      </c>
      <c r="V138" s="34">
        <v>119.469</v>
      </c>
      <c r="W138" s="34">
        <v>0.9</v>
      </c>
      <c r="X138" s="34">
        <v>123.41</v>
      </c>
      <c r="Y138" s="34">
        <v>129.149</v>
      </c>
      <c r="Z138" s="34">
        <v>129.542</v>
      </c>
      <c r="AA138" s="34">
        <v>1.38</v>
      </c>
      <c r="AB138" s="34">
        <v>127.47</v>
      </c>
      <c r="AC138" s="34">
        <v>131.672</v>
      </c>
      <c r="AD138" s="34">
        <v>132.006</v>
      </c>
      <c r="AE138" s="34">
        <v>4.76</v>
      </c>
      <c r="AF138" s="34">
        <v>162.35</v>
      </c>
      <c r="AG138" s="34">
        <v>167.404</v>
      </c>
      <c r="AH138" s="34">
        <v>168.307</v>
      </c>
      <c r="AI138" s="34">
        <v>2.02</v>
      </c>
      <c r="AJ138" s="34">
        <v>128.35</v>
      </c>
      <c r="AK138" s="34">
        <v>133.126</v>
      </c>
      <c r="AL138" s="34">
        <v>133.269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128.074</v>
      </c>
      <c r="F139" s="34">
        <v>128.854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132.939</v>
      </c>
      <c r="R139" s="67">
        <v>133.209</v>
      </c>
      <c r="S139" s="67">
        <v>3.47</v>
      </c>
      <c r="T139" s="34">
        <v>115.71</v>
      </c>
      <c r="U139" s="34">
        <v>117.389</v>
      </c>
      <c r="V139" s="34">
        <v>119.739</v>
      </c>
      <c r="W139" s="34">
        <v>1.72</v>
      </c>
      <c r="X139" s="34">
        <v>124.16</v>
      </c>
      <c r="Y139" s="34">
        <v>129.696</v>
      </c>
      <c r="Z139" s="34">
        <v>129.921</v>
      </c>
      <c r="AA139" s="34">
        <v>2.08</v>
      </c>
      <c r="AB139" s="34">
        <v>131.46</v>
      </c>
      <c r="AC139" s="34">
        <v>132.311</v>
      </c>
      <c r="AD139" s="34">
        <v>132.706</v>
      </c>
      <c r="AE139" s="34">
        <v>6.55</v>
      </c>
      <c r="AF139" s="34">
        <v>168.43</v>
      </c>
      <c r="AG139" s="34">
        <v>168.665</v>
      </c>
      <c r="AH139" s="34">
        <v>169.609</v>
      </c>
      <c r="AI139" s="34">
        <v>4.07</v>
      </c>
      <c r="AJ139" s="34">
        <v>131.6</v>
      </c>
      <c r="AK139" s="34">
        <v>132.498</v>
      </c>
      <c r="AL139" s="34">
        <v>134.007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131.505</v>
      </c>
      <c r="F140" s="34">
        <v>129.604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134.577</v>
      </c>
      <c r="R140" s="67">
        <v>134.133</v>
      </c>
      <c r="S140" s="67">
        <v>3.71</v>
      </c>
      <c r="T140" s="34">
        <v>150.5</v>
      </c>
      <c r="U140" s="34">
        <v>119.017</v>
      </c>
      <c r="V140" s="34">
        <v>120.067</v>
      </c>
      <c r="W140" s="34">
        <v>4.15</v>
      </c>
      <c r="X140" s="34">
        <v>155.21</v>
      </c>
      <c r="Y140" s="34">
        <v>130.513</v>
      </c>
      <c r="Z140" s="34">
        <v>130.335</v>
      </c>
      <c r="AA140" s="34">
        <v>5.43</v>
      </c>
      <c r="AB140" s="34">
        <v>159.22</v>
      </c>
      <c r="AC140" s="34">
        <v>133.795</v>
      </c>
      <c r="AD140" s="34">
        <v>133.533</v>
      </c>
      <c r="AE140" s="34">
        <v>11.06</v>
      </c>
      <c r="AF140" s="34">
        <v>207.96</v>
      </c>
      <c r="AG140" s="34">
        <v>172.446</v>
      </c>
      <c r="AH140" s="34">
        <v>170.966</v>
      </c>
      <c r="AI140" s="34">
        <v>8.3</v>
      </c>
      <c r="AJ140" s="34">
        <v>163.64</v>
      </c>
      <c r="AK140" s="34">
        <v>136.28</v>
      </c>
      <c r="AL140" s="34">
        <v>134.899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129.298</v>
      </c>
      <c r="F141" s="34">
        <v>130.247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139.6</v>
      </c>
      <c r="O141" s="67">
        <v>5.5</v>
      </c>
      <c r="P141" s="34">
        <v>142.9</v>
      </c>
      <c r="Q141" s="67">
        <v>135.04</v>
      </c>
      <c r="R141" s="67">
        <v>134.91</v>
      </c>
      <c r="S141" s="67">
        <v>4.42</v>
      </c>
      <c r="T141" s="34">
        <v>121.67</v>
      </c>
      <c r="U141" s="34">
        <v>119.832</v>
      </c>
      <c r="V141" s="34">
        <v>120.477</v>
      </c>
      <c r="W141" s="34">
        <v>2.39</v>
      </c>
      <c r="X141" s="34">
        <v>162.53</v>
      </c>
      <c r="Y141" s="34">
        <v>130.788</v>
      </c>
      <c r="Z141" s="34">
        <v>130.754</v>
      </c>
      <c r="AA141" s="34">
        <v>3.81</v>
      </c>
      <c r="AB141" s="34">
        <v>146.37</v>
      </c>
      <c r="AC141" s="34">
        <v>134.296</v>
      </c>
      <c r="AD141" s="34">
        <v>134.207</v>
      </c>
      <c r="AE141" s="34">
        <v>7.92</v>
      </c>
      <c r="AF141" s="34">
        <v>185.53</v>
      </c>
      <c r="AG141" s="34">
        <v>172.132</v>
      </c>
      <c r="AH141" s="34">
        <v>172.282</v>
      </c>
      <c r="AI141" s="34">
        <v>3.88</v>
      </c>
      <c r="AJ141" s="34">
        <v>146.74</v>
      </c>
      <c r="AK141" s="34">
        <v>135.204</v>
      </c>
      <c r="AL141" s="34">
        <v>135.744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130.72</v>
      </c>
      <c r="F142" s="34">
        <v>130.821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135.579</v>
      </c>
      <c r="R142" s="67">
        <v>135.533</v>
      </c>
      <c r="S142" s="67">
        <v>4.84</v>
      </c>
      <c r="T142" s="34">
        <v>108.55</v>
      </c>
      <c r="U142" s="34">
        <v>119.849</v>
      </c>
      <c r="V142" s="34">
        <v>120.887</v>
      </c>
      <c r="W142" s="34">
        <v>5.36</v>
      </c>
      <c r="X142" s="34">
        <v>128.18</v>
      </c>
      <c r="Y142" s="34">
        <v>131.54</v>
      </c>
      <c r="Z142" s="34">
        <v>131.162</v>
      </c>
      <c r="AA142" s="34">
        <v>3.95</v>
      </c>
      <c r="AB142" s="34">
        <v>125.94</v>
      </c>
      <c r="AC142" s="34">
        <v>134.383</v>
      </c>
      <c r="AD142" s="34">
        <v>134.762</v>
      </c>
      <c r="AE142" s="34">
        <v>9.11</v>
      </c>
      <c r="AF142" s="34">
        <v>185.63</v>
      </c>
      <c r="AG142" s="34">
        <v>173.635</v>
      </c>
      <c r="AH142" s="34">
        <v>173.571</v>
      </c>
      <c r="AI142" s="34">
        <v>5.97</v>
      </c>
      <c r="AJ142" s="34">
        <v>136.58</v>
      </c>
      <c r="AK142" s="34">
        <v>136.372</v>
      </c>
      <c r="AL142" s="34">
        <v>136.589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131.81</v>
      </c>
      <c r="F143" s="34">
        <v>131.446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141.2</v>
      </c>
      <c r="N143" s="34">
        <v>141.8</v>
      </c>
      <c r="O143" s="34">
        <v>4.8</v>
      </c>
      <c r="P143" s="34">
        <v>129.7</v>
      </c>
      <c r="Q143" s="34">
        <v>136.097</v>
      </c>
      <c r="R143" s="34">
        <v>136.161</v>
      </c>
      <c r="S143" s="34">
        <v>5.14</v>
      </c>
      <c r="T143" s="34">
        <v>111.11</v>
      </c>
      <c r="U143" s="34">
        <v>120.41</v>
      </c>
      <c r="V143" s="34">
        <v>121.307</v>
      </c>
      <c r="W143" s="34">
        <v>2.13</v>
      </c>
      <c r="X143" s="34">
        <v>123.52</v>
      </c>
      <c r="Y143" s="34">
        <v>131.512</v>
      </c>
      <c r="Z143" s="34">
        <v>131.552</v>
      </c>
      <c r="AA143" s="34">
        <v>4.85</v>
      </c>
      <c r="AB143" s="34">
        <v>131.29</v>
      </c>
      <c r="AC143" s="34">
        <v>135.328</v>
      </c>
      <c r="AD143" s="34">
        <v>135.401</v>
      </c>
      <c r="AE143" s="34">
        <v>8.29</v>
      </c>
      <c r="AF143" s="34">
        <v>166.11</v>
      </c>
      <c r="AG143" s="34">
        <v>174.902</v>
      </c>
      <c r="AH143" s="34">
        <v>174.87</v>
      </c>
      <c r="AI143" s="34">
        <v>5.42</v>
      </c>
      <c r="AJ143" s="34">
        <v>133.38</v>
      </c>
      <c r="AK143" s="34">
        <v>137.66</v>
      </c>
      <c r="AL143" s="34">
        <v>137.507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124.2</v>
      </c>
      <c r="E144" s="34">
        <v>131.726</v>
      </c>
      <c r="F144" s="34">
        <v>132.145</v>
      </c>
      <c r="G144" s="34">
        <v>3.4915285968360985</v>
      </c>
      <c r="H144" s="34">
        <v>110.56</v>
      </c>
      <c r="I144" s="34">
        <v>120.4</v>
      </c>
      <c r="J144" s="34">
        <v>120.6</v>
      </c>
      <c r="K144" s="34">
        <v>8.453922315308448</v>
      </c>
      <c r="L144" s="34">
        <v>142.4</v>
      </c>
      <c r="M144" s="34">
        <v>142.9</v>
      </c>
      <c r="N144" s="34">
        <v>142.9</v>
      </c>
      <c r="O144" s="34">
        <v>5.4</v>
      </c>
      <c r="P144" s="34">
        <v>127.2</v>
      </c>
      <c r="Q144" s="34">
        <v>136.831</v>
      </c>
      <c r="R144" s="34">
        <v>136.876</v>
      </c>
      <c r="S144" s="34">
        <v>5.92</v>
      </c>
      <c r="T144" s="34">
        <v>113.07</v>
      </c>
      <c r="U144" s="34">
        <v>121.867</v>
      </c>
      <c r="V144" s="34">
        <v>121.692</v>
      </c>
      <c r="W144" s="34">
        <v>4.75</v>
      </c>
      <c r="X144" s="34">
        <v>125.65</v>
      </c>
      <c r="Y144" s="34">
        <v>132.043</v>
      </c>
      <c r="Z144" s="34">
        <v>131.934</v>
      </c>
      <c r="AA144" s="34">
        <v>5.16</v>
      </c>
      <c r="AB144" s="34">
        <v>134.65</v>
      </c>
      <c r="AC144" s="34">
        <v>136.091</v>
      </c>
      <c r="AD144" s="34">
        <v>136.059</v>
      </c>
      <c r="AE144" s="34">
        <v>9.57</v>
      </c>
      <c r="AF144" s="34">
        <v>164.94</v>
      </c>
      <c r="AG144" s="34">
        <v>176.236</v>
      </c>
      <c r="AH144" s="34">
        <v>176.173</v>
      </c>
      <c r="AI144" s="34">
        <v>6.67</v>
      </c>
      <c r="AJ144" s="34">
        <v>130.81</v>
      </c>
      <c r="AK144" s="34">
        <v>138.688</v>
      </c>
      <c r="AL144" s="34">
        <v>138.403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124.8</v>
      </c>
      <c r="E145" s="34">
        <v>132.938</v>
      </c>
      <c r="F145" s="34">
        <v>132.861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143.9</v>
      </c>
      <c r="N145" s="34">
        <v>144.1</v>
      </c>
      <c r="O145" s="34">
        <v>5.6</v>
      </c>
      <c r="P145" s="34">
        <v>130</v>
      </c>
      <c r="Q145" s="34">
        <v>137.748</v>
      </c>
      <c r="R145" s="34">
        <v>137.664</v>
      </c>
      <c r="S145" s="34">
        <v>5.61</v>
      </c>
      <c r="T145" s="34">
        <v>111.13</v>
      </c>
      <c r="U145" s="34">
        <v>121.436</v>
      </c>
      <c r="V145" s="34">
        <v>121.967</v>
      </c>
      <c r="W145" s="34">
        <v>2.91</v>
      </c>
      <c r="X145" s="34">
        <v>126.09</v>
      </c>
      <c r="Y145" s="34">
        <v>132.252</v>
      </c>
      <c r="Z145" s="34">
        <v>132.317</v>
      </c>
      <c r="AA145" s="34">
        <v>5.15</v>
      </c>
      <c r="AB145" s="34">
        <v>135.45</v>
      </c>
      <c r="AC145" s="34">
        <v>136.528</v>
      </c>
      <c r="AD145" s="34">
        <v>136.64</v>
      </c>
      <c r="AE145" s="34">
        <v>8.75</v>
      </c>
      <c r="AF145" s="34">
        <v>168.86</v>
      </c>
      <c r="AG145" s="34">
        <v>177.404</v>
      </c>
      <c r="AH145" s="34">
        <v>177.482</v>
      </c>
      <c r="AI145" s="34">
        <v>7.03</v>
      </c>
      <c r="AJ145" s="34">
        <v>132.28</v>
      </c>
      <c r="AK145" s="34">
        <v>139.523</v>
      </c>
      <c r="AL145" s="34">
        <v>139.222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134.014</v>
      </c>
      <c r="F146" s="34">
        <v>133.523</v>
      </c>
      <c r="G146" s="34">
        <v>3.026784973878424</v>
      </c>
      <c r="H146" s="34">
        <v>124.24</v>
      </c>
      <c r="I146" s="34">
        <v>121.1</v>
      </c>
      <c r="J146" s="34">
        <v>121.1</v>
      </c>
      <c r="K146" s="34">
        <v>8.327736736064477</v>
      </c>
      <c r="L146" s="34">
        <v>161.3</v>
      </c>
      <c r="M146" s="34">
        <v>145.4</v>
      </c>
      <c r="N146" s="34">
        <v>145.4</v>
      </c>
      <c r="O146" s="34">
        <v>5</v>
      </c>
      <c r="P146" s="34">
        <v>141.7</v>
      </c>
      <c r="Q146" s="34">
        <v>138.407</v>
      </c>
      <c r="R146" s="34">
        <v>138.494</v>
      </c>
      <c r="S146" s="34">
        <v>0.21</v>
      </c>
      <c r="T146" s="34">
        <v>115.75</v>
      </c>
      <c r="U146" s="34">
        <v>120.541</v>
      </c>
      <c r="V146" s="34">
        <v>122.2</v>
      </c>
      <c r="W146" s="34">
        <v>3.26</v>
      </c>
      <c r="X146" s="34">
        <v>132.21</v>
      </c>
      <c r="Y146" s="34">
        <v>132.852</v>
      </c>
      <c r="Z146" s="34">
        <v>132.7</v>
      </c>
      <c r="AA146" s="34">
        <v>4.73</v>
      </c>
      <c r="AB146" s="34">
        <v>146.21</v>
      </c>
      <c r="AC146" s="34">
        <v>137.07</v>
      </c>
      <c r="AD146" s="34">
        <v>137.189</v>
      </c>
      <c r="AE146" s="34">
        <v>8.91</v>
      </c>
      <c r="AF146" s="34">
        <v>181.01</v>
      </c>
      <c r="AG146" s="34">
        <v>179.059</v>
      </c>
      <c r="AH146" s="34">
        <v>178.792</v>
      </c>
      <c r="AI146" s="34">
        <v>6.66</v>
      </c>
      <c r="AJ146" s="34">
        <v>144.53</v>
      </c>
      <c r="AK146" s="34">
        <v>140.888</v>
      </c>
      <c r="AL146" s="34">
        <v>139.895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6.1</v>
      </c>
      <c r="D147" s="34">
        <v>123.9</v>
      </c>
      <c r="E147" s="34">
        <v>133.835</v>
      </c>
      <c r="F147" s="34">
        <v>134.109</v>
      </c>
      <c r="G147" s="34">
        <v>3.9380489186892076</v>
      </c>
      <c r="H147" s="34">
        <v>110.06</v>
      </c>
      <c r="I147" s="34">
        <v>120.4</v>
      </c>
      <c r="J147" s="34">
        <v>121.4</v>
      </c>
      <c r="K147" s="34">
        <v>11.21408711770157</v>
      </c>
      <c r="L147" s="34">
        <v>120</v>
      </c>
      <c r="M147" s="34">
        <v>146.6</v>
      </c>
      <c r="N147" s="34">
        <v>146.6</v>
      </c>
      <c r="O147" s="34">
        <v>7.1</v>
      </c>
      <c r="P147" s="34">
        <v>132.3</v>
      </c>
      <c r="Q147" s="34">
        <v>139.549</v>
      </c>
      <c r="R147" s="34">
        <v>139.342</v>
      </c>
      <c r="S147" s="34">
        <v>5.58</v>
      </c>
      <c r="T147" s="34">
        <v>115.26</v>
      </c>
      <c r="U147" s="34">
        <v>121.308</v>
      </c>
      <c r="V147" s="34">
        <v>122.509</v>
      </c>
      <c r="W147" s="34">
        <v>5.05</v>
      </c>
      <c r="X147" s="34">
        <v>126.88</v>
      </c>
      <c r="Y147" s="34">
        <v>133.35</v>
      </c>
      <c r="Z147" s="34">
        <v>133.068</v>
      </c>
      <c r="AA147" s="34">
        <v>6.62</v>
      </c>
      <c r="AB147" s="34">
        <v>124.69</v>
      </c>
      <c r="AC147" s="34">
        <v>137.647</v>
      </c>
      <c r="AD147" s="34">
        <v>137.737</v>
      </c>
      <c r="AE147" s="34">
        <v>10.09</v>
      </c>
      <c r="AF147" s="34">
        <v>170.83</v>
      </c>
      <c r="AG147" s="34">
        <v>180.42</v>
      </c>
      <c r="AH147" s="34">
        <v>180.086</v>
      </c>
      <c r="AI147" s="34">
        <v>7.15</v>
      </c>
      <c r="AJ147" s="34">
        <v>131.95</v>
      </c>
      <c r="AK147" s="34">
        <v>139.599</v>
      </c>
      <c r="AL147" s="34">
        <v>140.457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5.5</v>
      </c>
      <c r="D148" s="34">
        <v>127.4</v>
      </c>
      <c r="E148" s="34">
        <v>134.655</v>
      </c>
      <c r="F148" s="34">
        <v>134.649</v>
      </c>
      <c r="G148" s="34">
        <v>4.703909628452915</v>
      </c>
      <c r="H148" s="34">
        <v>118.64</v>
      </c>
      <c r="I148" s="34">
        <v>121.9</v>
      </c>
      <c r="J148" s="34">
        <v>121.8</v>
      </c>
      <c r="K148" s="34">
        <v>12.064343163538874</v>
      </c>
      <c r="L148" s="34">
        <v>125.4</v>
      </c>
      <c r="M148" s="34">
        <v>148.2</v>
      </c>
      <c r="N148" s="34">
        <v>147.8</v>
      </c>
      <c r="O148" s="34">
        <v>6.8</v>
      </c>
      <c r="P148" s="34">
        <v>134.4</v>
      </c>
      <c r="Q148" s="34">
        <v>140.221</v>
      </c>
      <c r="R148" s="34">
        <v>140.124</v>
      </c>
      <c r="S148" s="34">
        <v>2.18</v>
      </c>
      <c r="T148" s="34">
        <v>125.03</v>
      </c>
      <c r="U148" s="34">
        <v>122.112</v>
      </c>
      <c r="V148" s="34">
        <v>122.886</v>
      </c>
      <c r="W148" s="34">
        <v>2.59</v>
      </c>
      <c r="X148" s="34">
        <v>126.11</v>
      </c>
      <c r="Y148" s="34">
        <v>133.311</v>
      </c>
      <c r="Z148" s="34">
        <v>133.421</v>
      </c>
      <c r="AA148" s="34">
        <v>5.21</v>
      </c>
      <c r="AB148" s="34">
        <v>129.39</v>
      </c>
      <c r="AC148" s="34">
        <v>138.171</v>
      </c>
      <c r="AD148" s="34">
        <v>138.274</v>
      </c>
      <c r="AE148" s="34">
        <v>9.31</v>
      </c>
      <c r="AF148" s="34">
        <v>170.59</v>
      </c>
      <c r="AG148" s="34">
        <v>181.381</v>
      </c>
      <c r="AH148" s="34">
        <v>181.357</v>
      </c>
      <c r="AI148" s="34">
        <v>6.71</v>
      </c>
      <c r="AJ148" s="34">
        <v>133.26</v>
      </c>
      <c r="AK148" s="34">
        <v>141.149</v>
      </c>
      <c r="AL148" s="34">
        <v>141.072</v>
      </c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7"/>
  <sheetViews>
    <sheetView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7" sqref="A13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7.533415109760566</v>
      </c>
      <c r="E6" s="72">
        <f>100*(SUM(Taulukko!F15:F17)-SUM(Taulukko!F3:F5))/SUM(Taulukko!F3:F5)</f>
        <v>7.412382314913567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7.668957862546535</v>
      </c>
      <c r="N6" s="72">
        <f>100*(SUM(Taulukko!R15:R17)-SUM(Taulukko!R3:R5))/SUM(Taulukko!R3:R5)</f>
        <v>7.602614228211139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2.888205090109393</v>
      </c>
      <c r="Q6" s="72">
        <f>100*(SUM(Taulukko!V15:V17)-SUM(Taulukko!V3:V5))/SUM(Taulukko!V3:V5)</f>
        <v>-1.2050434758685462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9.216821361785989</v>
      </c>
      <c r="T6" s="72">
        <f>100*(SUM(Taulukko!Z15:Z17)-SUM(Taulukko!Z3:Z5))/SUM(Taulukko!Z3:Z5)</f>
        <v>6.7856776268518955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10.791635506861166</v>
      </c>
      <c r="W6" s="72">
        <f>100*(SUM(Taulukko!AD15:AD17)-SUM(Taulukko!AD3:AD5))/SUM(Taulukko!AD3:AD5)</f>
        <v>10.79533406415522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11.963959789567673</v>
      </c>
      <c r="Z6" s="72">
        <f>100*(SUM(Taulukko!AH15:AH17)-SUM(Taulukko!AH3:AH5))/SUM(Taulukko!AH3:AH5)</f>
        <v>11.54163771085098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7.223036014482588</v>
      </c>
      <c r="AC6" s="72">
        <f>100*(SUM(Taulukko!AL15:AL17)-SUM(Taulukko!AL3:AL5))/SUM(Taulukko!AL3:AL5)</f>
        <v>6.479053120869659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6.96126292049689</v>
      </c>
      <c r="E7" s="72">
        <f>100*(SUM(Taulukko!F16:F18)-SUM(Taulukko!F4:F6))/SUM(Taulukko!F4:F6)</f>
        <v>6.945977033201934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7.335686189834231</v>
      </c>
      <c r="N7" s="72">
        <f>100*(SUM(Taulukko!R16:R18)-SUM(Taulukko!R4:R6))/SUM(Taulukko!R4:R6)</f>
        <v>7.470095716651177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-1.0665625013268498</v>
      </c>
      <c r="Q7" s="72">
        <f>100*(SUM(Taulukko!V16:V18)-SUM(Taulukko!V4:V6))/SUM(Taulukko!V4:V6)</f>
        <v>-1.6694216769041028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8.750840080482508</v>
      </c>
      <c r="T7" s="72">
        <f>100*(SUM(Taulukko!Z16:Z18)-SUM(Taulukko!Z4:Z6))/SUM(Taulukko!Z4:Z6)</f>
        <v>6.467911144780664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10.746412860485085</v>
      </c>
      <c r="W7" s="72">
        <f>100*(SUM(Taulukko!AD16:AD18)-SUM(Taulukko!AD4:AD6))/SUM(Taulukko!AD4:AD6)</f>
        <v>10.630072970589012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11.518775003479595</v>
      </c>
      <c r="Z7" s="72">
        <f>100*(SUM(Taulukko!AH16:AH18)-SUM(Taulukko!AH4:AH6))/SUM(Taulukko!AH4:AH6)</f>
        <v>11.293427450349458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6.593548673636314</v>
      </c>
      <c r="AC7" s="72">
        <f>100*(SUM(Taulukko!AL16:AL18)-SUM(Taulukko!AL4:AL6))/SUM(Taulukko!AL4:AL6)</f>
        <v>6.267263825454575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6.85467626671293</v>
      </c>
      <c r="E8" s="72">
        <f>100*(SUM(Taulukko!F17:F19)-SUM(Taulukko!F5:F7))/SUM(Taulukko!F5:F7)</f>
        <v>6.373286574701294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7.437415720406985</v>
      </c>
      <c r="N8" s="72">
        <f>100*(SUM(Taulukko!R17:R19)-SUM(Taulukko!R5:R7))/SUM(Taulukko!R5:R7)</f>
        <v>7.374062348397063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-1.2327205660151703</v>
      </c>
      <c r="Q8" s="72">
        <f>100*(SUM(Taulukko!V17:V19)-SUM(Taulukko!V5:V7))/SUM(Taulukko!V5:V7)</f>
        <v>-2.2752409663809576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8.298222231335483</v>
      </c>
      <c r="T8" s="72">
        <f>100*(SUM(Taulukko!Z17:Z19)-SUM(Taulukko!Z5:Z7))/SUM(Taulukko!Z5:Z7)</f>
        <v>6.128197880483807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10.383631685353981</v>
      </c>
      <c r="W8" s="72">
        <f>100*(SUM(Taulukko!AD17:AD19)-SUM(Taulukko!AD5:AD7))/SUM(Taulukko!AD5:AD7)</f>
        <v>10.441253860799081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10.899411863255015</v>
      </c>
      <c r="Z8" s="72">
        <f>100*(SUM(Taulukko!AH17:AH19)-SUM(Taulukko!AH5:AH7))/SUM(Taulukko!AH5:AH7)</f>
        <v>11.020127270423929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6.057368134456855</v>
      </c>
      <c r="AC8" s="72">
        <f>100*(SUM(Taulukko!AL17:AL19)-SUM(Taulukko!AL5:AL7))/SUM(Taulukko!AL5:AL7)</f>
        <v>5.938940075268923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5.225381329219811</v>
      </c>
      <c r="E9" s="72">
        <f>100*(SUM(Taulukko!F18:F20)-SUM(Taulukko!F6:F8))/SUM(Taulukko!F6:F8)</f>
        <v>5.785243495852621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7.204606054885674</v>
      </c>
      <c r="N9" s="72">
        <f>100*(SUM(Taulukko!R18:R20)-SUM(Taulukko!R6:R8))/SUM(Taulukko!R6:R8)</f>
        <v>7.308423028632284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-3.798231702648097</v>
      </c>
      <c r="Q9" s="72">
        <f>100*(SUM(Taulukko!V18:V20)-SUM(Taulukko!V6:V8))/SUM(Taulukko!V6:V8)</f>
        <v>-2.953651348239003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5.7186868930808386</v>
      </c>
      <c r="T9" s="72">
        <f>100*(SUM(Taulukko!Z18:Z20)-SUM(Taulukko!Z6:Z8))/SUM(Taulukko!Z6:Z8)</f>
        <v>5.782437410600816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10.106099016660545</v>
      </c>
      <c r="W9" s="72">
        <f>100*(SUM(Taulukko!AD18:AD20)-SUM(Taulukko!AD6:AD8))/SUM(Taulukko!AD6:AD8)</f>
        <v>10.33251611038238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10.434200166221961</v>
      </c>
      <c r="Z9" s="72">
        <f>100*(SUM(Taulukko!AH18:AH20)-SUM(Taulukko!AH6:AH8))/SUM(Taulukko!AH6:AH8)</f>
        <v>10.756671964899066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4.763558045950891</v>
      </c>
      <c r="AC9" s="72">
        <f>100*(SUM(Taulukko!AL18:AL20)-SUM(Taulukko!AL6:AL8))/SUM(Taulukko!AL6:AL8)</f>
        <v>5.6414336205217674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5.088102017294092</v>
      </c>
      <c r="E10" s="72">
        <f>100*(SUM(Taulukko!F19:F21)-SUM(Taulukko!F7:F9))/SUM(Taulukko!F7:F9)</f>
        <v>5.318749928631848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7.35110779576685</v>
      </c>
      <c r="N10" s="72">
        <f>100*(SUM(Taulukko!R19:R21)-SUM(Taulukko!R7:R9))/SUM(Taulukko!R7:R9)</f>
        <v>7.256419866854152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-3.790587271074775</v>
      </c>
      <c r="Q10" s="72">
        <f>100*(SUM(Taulukko!V19:V21)-SUM(Taulukko!V7:V9))/SUM(Taulukko!V7:V9)</f>
        <v>-3.5739010498398356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5.266844290366321</v>
      </c>
      <c r="T10" s="72">
        <f>100*(SUM(Taulukko!Z19:Z21)-SUM(Taulukko!Z7:Z9))/SUM(Taulukko!Z7:Z9)</f>
        <v>5.444416911288174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10.194369908002283</v>
      </c>
      <c r="W10" s="72">
        <f>100*(SUM(Taulukko!AD19:AD21)-SUM(Taulukko!AD7:AD9))/SUM(Taulukko!AD7:AD9)</f>
        <v>10.43966315580179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10.251586987515518</v>
      </c>
      <c r="Z10" s="72">
        <f>100*(SUM(Taulukko!AH19:AH21)-SUM(Taulukko!AH7:AH9))/SUM(Taulukko!AH7:AH9)</f>
        <v>10.526081538187645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5.14885810449681</v>
      </c>
      <c r="AC10" s="72">
        <f>100*(SUM(Taulukko!AL19:AL21)-SUM(Taulukko!AL7:AL9))/SUM(Taulukko!AL7:AL9)</f>
        <v>5.508624370002773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5.079334580794207</v>
      </c>
      <c r="E11" s="72">
        <f>100*(SUM(Taulukko!F20:F22)-SUM(Taulukko!F8:F10))/SUM(Taulukko!F8:F10)</f>
        <v>5.029093859243876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7.168395176113691</v>
      </c>
      <c r="N11" s="72">
        <f>100*(SUM(Taulukko!R20:R22)-SUM(Taulukko!R8:R10))/SUM(Taulukko!R8:R10)</f>
        <v>7.186955729981364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-5.671774143342382</v>
      </c>
      <c r="Q11" s="72">
        <f>100*(SUM(Taulukko!V20:V22)-SUM(Taulukko!V8:V10))/SUM(Taulukko!V8:V10)</f>
        <v>-4.037727391864217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4.932399170708466</v>
      </c>
      <c r="T11" s="72">
        <f>100*(SUM(Taulukko!Z20:Z22)-SUM(Taulukko!Z8:Z10))/SUM(Taulukko!Z8:Z10)</f>
        <v>5.127285001154701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11.790965725580799</v>
      </c>
      <c r="W11" s="72">
        <f>100*(SUM(Taulukko!AD20:AD22)-SUM(Taulukko!AD8:AD10))/SUM(Taulukko!AD8:AD10)</f>
        <v>10.841861745957422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10.259937415403515</v>
      </c>
      <c r="Z11" s="72">
        <f>100*(SUM(Taulukko!AH20:AH22)-SUM(Taulukko!AH8:AH10))/SUM(Taulukko!AH8:AH10)</f>
        <v>10.326920553379225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5.340836966073662</v>
      </c>
      <c r="AC11" s="72">
        <f>100*(SUM(Taulukko!AL20:AL22)-SUM(Taulukko!AL8:AL10))/SUM(Taulukko!AL8:AL10)</f>
        <v>5.522259368697892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4.6463206899939955</v>
      </c>
      <c r="E12" s="72">
        <f>100*(SUM(Taulukko!F21:F23)-SUM(Taulukko!F9:F11))/SUM(Taulukko!F9:F11)</f>
        <v>4.879836840770358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7.0589671228159565</v>
      </c>
      <c r="N12" s="72">
        <f>100*(SUM(Taulukko!R21:R23)-SUM(Taulukko!R9:R11))/SUM(Taulukko!R9:R11)</f>
        <v>7.119138083106249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-4.605211057189255</v>
      </c>
      <c r="Q12" s="72">
        <f>100*(SUM(Taulukko!V21:V23)-SUM(Taulukko!V9:V11))/SUM(Taulukko!V9:V11)</f>
        <v>-4.3025993944819065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4.540914504377789</v>
      </c>
      <c r="T12" s="72">
        <f>100*(SUM(Taulukko!Z21:Z23)-SUM(Taulukko!Z9:Z11))/SUM(Taulukko!Z9:Z11)</f>
        <v>4.842072868187836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13.62320922240485</v>
      </c>
      <c r="W12" s="72">
        <f>100*(SUM(Taulukko!AD21:AD23)-SUM(Taulukko!AD9:AD11))/SUM(Taulukko!AD9:AD11)</f>
        <v>11.537528901518932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9.919800354072907</v>
      </c>
      <c r="Z12" s="72">
        <f>100*(SUM(Taulukko!AH21:AH23)-SUM(Taulukko!AH9:AH11))/SUM(Taulukko!AH9:AH11)</f>
        <v>10.151477846951112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5.371778381051368</v>
      </c>
      <c r="AC12" s="72">
        <f>100*(SUM(Taulukko!AL21:AL23)-SUM(Taulukko!AL9:AL11))/SUM(Taulukko!AL9:AL11)</f>
        <v>5.617335690993431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4.810827017774568</v>
      </c>
      <c r="E13" s="72">
        <f>100*(SUM(Taulukko!F22:F24)-SUM(Taulukko!F10:F12))/SUM(Taulukko!F10:F12)</f>
        <v>4.8201064781706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7.072530599681887</v>
      </c>
      <c r="N13" s="72">
        <f>100*(SUM(Taulukko!R22:R24)-SUM(Taulukko!R10:R12))/SUM(Taulukko!R10:R12)</f>
        <v>7.095421133083036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-5.419617260799436</v>
      </c>
      <c r="Q13" s="72">
        <f>100*(SUM(Taulukko!V22:V24)-SUM(Taulukko!V10:V12))/SUM(Taulukko!V10:V12)</f>
        <v>-4.392429444770115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4.698062564052512</v>
      </c>
      <c r="T13" s="72">
        <f>100*(SUM(Taulukko!Z22:Z24)-SUM(Taulukko!Z10:Z12))/SUM(Taulukko!Z10:Z12)</f>
        <v>4.584101794490183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15.275905171388652</v>
      </c>
      <c r="W13" s="72">
        <f>100*(SUM(Taulukko!AD22:AD24)-SUM(Taulukko!AD10:AD12))/SUM(Taulukko!AD10:AD12)</f>
        <v>12.389605780949978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10.169031721739666</v>
      </c>
      <c r="Z13" s="72">
        <f>100*(SUM(Taulukko!AH22:AH24)-SUM(Taulukko!AH10:AH12))/SUM(Taulukko!AH10:AH12)</f>
        <v>9.992406231748307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5.646369707645093</v>
      </c>
      <c r="AC13" s="72">
        <f>100*(SUM(Taulukko!AL22:AL24)-SUM(Taulukko!AL10:AL12))/SUM(Taulukko!AL10:AL12)</f>
        <v>5.781279909945168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4.861806462522686</v>
      </c>
      <c r="E14" s="72">
        <f>100*(SUM(Taulukko!F23:F25)-SUM(Taulukko!F11:F13))/SUM(Taulukko!F11:F13)</f>
        <v>4.803074256025138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7.1761014978193</v>
      </c>
      <c r="N14" s="72">
        <f>100*(SUM(Taulukko!R23:R25)-SUM(Taulukko!R11:R13))/SUM(Taulukko!R11:R13)</f>
        <v>7.072079472344347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-4.732918954994665</v>
      </c>
      <c r="Q14" s="72">
        <f>100*(SUM(Taulukko!V23:V25)-SUM(Taulukko!V11:V13))/SUM(Taulukko!V11:V13)</f>
        <v>-4.3304220696475335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4.560933838355777</v>
      </c>
      <c r="T14" s="72">
        <f>100*(SUM(Taulukko!Z23:Z25)-SUM(Taulukko!Z11:Z13))/SUM(Taulukko!Z11:Z13)</f>
        <v>4.3267867753573785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15.502844944235754</v>
      </c>
      <c r="W14" s="72">
        <f>100*(SUM(Taulukko!AD23:AD25)-SUM(Taulukko!AD11:AD13))/SUM(Taulukko!AD11:AD13)</f>
        <v>13.172402547866861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9.780903452197434</v>
      </c>
      <c r="Z14" s="72">
        <f>100*(SUM(Taulukko!AH23:AH25)-SUM(Taulukko!AH11:AH13))/SUM(Taulukko!AH11:AH13)</f>
        <v>9.838284735031337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5.957947463672091</v>
      </c>
      <c r="AC14" s="72">
        <f>100*(SUM(Taulukko!AL23:AL25)-SUM(Taulukko!AL11:AL13))/SUM(Taulukko!AL11:AL13)</f>
        <v>5.993523256513815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4.755484563037002</v>
      </c>
      <c r="E15" s="72">
        <f>100*(SUM(Taulukko!F24:F26)-SUM(Taulukko!F12:F14))/SUM(Taulukko!F12:F14)</f>
        <v>4.788619472358755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7.1024518309245135</v>
      </c>
      <c r="N15" s="72">
        <f>100*(SUM(Taulukko!R24:R26)-SUM(Taulukko!R12:R14))/SUM(Taulukko!R12:R14)</f>
        <v>6.960441798918965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-4.375128043200103</v>
      </c>
      <c r="Q15" s="72">
        <f>100*(SUM(Taulukko!V24:V26)-SUM(Taulukko!V12:V14))/SUM(Taulukko!V12:V14)</f>
        <v>-4.149577989234935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4.254878848727989</v>
      </c>
      <c r="T15" s="72">
        <f>100*(SUM(Taulukko!Z24:Z26)-SUM(Taulukko!Z12:Z14))/SUM(Taulukko!Z12:Z14)</f>
        <v>4.050861525335704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15.245393406327922</v>
      </c>
      <c r="W15" s="72">
        <f>100*(SUM(Taulukko!AD24:AD26)-SUM(Taulukko!AD12:AD14))/SUM(Taulukko!AD12:AD14)</f>
        <v>13.745174428071206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9.772131889623074</v>
      </c>
      <c r="Z15" s="72">
        <f>100*(SUM(Taulukko!AH24:AH26)-SUM(Taulukko!AH12:AH14))/SUM(Taulukko!AH12:AH14)</f>
        <v>9.687688133040934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6.596504825004957</v>
      </c>
      <c r="AC15" s="72">
        <f>100*(SUM(Taulukko!AL24:AL26)-SUM(Taulukko!AL12:AL14))/SUM(Taulukko!AL12:AL14)</f>
        <v>6.194359235853853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4.938331322121474</v>
      </c>
      <c r="E16" s="72">
        <f>100*(SUM(Taulukko!F25:F27)-SUM(Taulukko!F13:F15))/SUM(Taulukko!F13:F15)</f>
        <v>4.741614993913975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6.697011478078265</v>
      </c>
      <c r="N16" s="72">
        <f>100*(SUM(Taulukko!R25:R27)-SUM(Taulukko!R13:R15))/SUM(Taulukko!R13:R15)</f>
        <v>6.764402502316799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-6.474010105099029</v>
      </c>
      <c r="Q16" s="72">
        <f>100*(SUM(Taulukko!V25:V27)-SUM(Taulukko!V13:V15))/SUM(Taulukko!V13:V15)</f>
        <v>-3.9254843871994463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3.721042665484861</v>
      </c>
      <c r="T16" s="72">
        <f>100*(SUM(Taulukko!Z25:Z27)-SUM(Taulukko!Z13:Z15))/SUM(Taulukko!Z13:Z15)</f>
        <v>3.764051209278883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15.166527291686025</v>
      </c>
      <c r="W16" s="72">
        <f>100*(SUM(Taulukko!AD25:AD27)-SUM(Taulukko!AD13:AD15))/SUM(Taulukko!AD13:AD15)</f>
        <v>14.16151625822869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9.290904432487817</v>
      </c>
      <c r="Z16" s="72">
        <f>100*(SUM(Taulukko!AH25:AH27)-SUM(Taulukko!AH13:AH15))/SUM(Taulukko!AH13:AH15)</f>
        <v>9.550389987535812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6.465798190813469</v>
      </c>
      <c r="AC16" s="72">
        <f>100*(SUM(Taulukko!AL25:AL27)-SUM(Taulukko!AL13:AL15))/SUM(Taulukko!AL13:AL15)</f>
        <v>6.32646202001025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4.527056874071359</v>
      </c>
      <c r="E17" s="72">
        <f>100*(SUM(Taulukko!F26:F28)-SUM(Taulukko!F14:F16))/SUM(Taulukko!F14:F16)</f>
        <v>4.645336678151802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6.486684216077674</v>
      </c>
      <c r="N17" s="72">
        <f>100*(SUM(Taulukko!R26:R28)-SUM(Taulukko!R14:R16))/SUM(Taulukko!R14:R16)</f>
        <v>6.60248043827604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-5.4959797160718225</v>
      </c>
      <c r="Q17" s="72">
        <f>100*(SUM(Taulukko!V26:V28)-SUM(Taulukko!V14:V16))/SUM(Taulukko!V14:V16)</f>
        <v>-3.765753592025192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3.308394591410367</v>
      </c>
      <c r="T17" s="72">
        <f>100*(SUM(Taulukko!Z26:Z28)-SUM(Taulukko!Z14:Z16))/SUM(Taulukko!Z14:Z16)</f>
        <v>3.4900333173658065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15.296055748871908</v>
      </c>
      <c r="W17" s="72">
        <f>100*(SUM(Taulukko!AD26:AD28)-SUM(Taulukko!AD14:AD16))/SUM(Taulukko!AD14:AD16)</f>
        <v>14.486938727669244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8.814626363675577</v>
      </c>
      <c r="Z17" s="72">
        <f>100*(SUM(Taulukko!AH26:AH28)-SUM(Taulukko!AH14:AH16))/SUM(Taulukko!AH14:AH16)</f>
        <v>9.45521380834518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6.4314170022325605</v>
      </c>
      <c r="AC17" s="72">
        <f>100*(SUM(Taulukko!AL26:AL28)-SUM(Taulukko!AL14:AL16))/SUM(Taulukko!AL14:AL16)</f>
        <v>6.405164711108084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4.764191691920874</v>
      </c>
      <c r="E18" s="72">
        <f>100*(SUM(Taulukko!F27:F29)-SUM(Taulukko!F15:F17))/SUM(Taulukko!F15:F17)</f>
        <v>4.512328800633322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5.61526800477738</v>
      </c>
      <c r="N18" s="72">
        <f>100*(SUM(Taulukko!R27:R29)-SUM(Taulukko!R15:R17))/SUM(Taulukko!R15:R17)</f>
        <v>6.566768477723573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-6.701528901798237</v>
      </c>
      <c r="Q18" s="72">
        <f>100*(SUM(Taulukko!V27:V29)-SUM(Taulukko!V15:V17))/SUM(Taulukko!V15:V17)</f>
        <v>-3.7202959373780584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3.207458155719169</v>
      </c>
      <c r="T18" s="72">
        <f>100*(SUM(Taulukko!Z27:Z29)-SUM(Taulukko!Z15:Z17))/SUM(Taulukko!Z15:Z17)</f>
        <v>3.2434780850765854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15.290971110012086</v>
      </c>
      <c r="W18" s="72">
        <f>100*(SUM(Taulukko!AD27:AD29)-SUM(Taulukko!AD15:AD17))/SUM(Taulukko!AD15:AD17)</f>
        <v>14.686486909075745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9.090220877504214</v>
      </c>
      <c r="Z18" s="72">
        <f>100*(SUM(Taulukko!AH27:AH29)-SUM(Taulukko!AH15:AH17))/SUM(Taulukko!AH15:AH17)</f>
        <v>9.426790760523273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5.826788264537822</v>
      </c>
      <c r="AC18" s="72">
        <f>100*(SUM(Taulukko!AL27:AL29)-SUM(Taulukko!AL15:AL17))/SUM(Taulukko!AL15:AL17)</f>
        <v>6.527214859734611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4.150154561716153</v>
      </c>
      <c r="E19" s="72">
        <f>100*(SUM(Taulukko!F28:F30)-SUM(Taulukko!F16:F18))/SUM(Taulukko!F16:F18)</f>
        <v>4.401066609260607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5.362136238190985</v>
      </c>
      <c r="N19" s="72">
        <f>100*(SUM(Taulukko!R28:R30)-SUM(Taulukko!R16:R18))/SUM(Taulukko!R16:R18)</f>
        <v>6.612868575708655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-4.341542986070502</v>
      </c>
      <c r="Q19" s="72">
        <f>100*(SUM(Taulukko!V28:V30)-SUM(Taulukko!V16:V18))/SUM(Taulukko!V16:V18)</f>
        <v>-3.67863216007828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2.832705598864746</v>
      </c>
      <c r="T19" s="72">
        <f>100*(SUM(Taulukko!Z28:Z30)-SUM(Taulukko!Z16:Z18))/SUM(Taulukko!Z16:Z18)</f>
        <v>3.0263753547736347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15.126328514582152</v>
      </c>
      <c r="W19" s="72">
        <f>100*(SUM(Taulukko!AD28:AD30)-SUM(Taulukko!AD16:AD18))/SUM(Taulukko!AD16:AD18)</f>
        <v>14.753665148896205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9.091501459596437</v>
      </c>
      <c r="Z19" s="72">
        <f>100*(SUM(Taulukko!AH28:AH30)-SUM(Taulukko!AH16:AH18))/SUM(Taulukko!AH16:AH18)</f>
        <v>9.459126416657943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6.647493978056652</v>
      </c>
      <c r="AC19" s="72">
        <f>100*(SUM(Taulukko!AL28:AL30)-SUM(Taulukko!AL16:AL18))/SUM(Taulukko!AL16:AL18)</f>
        <v>6.771395308559417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4.118756912122778</v>
      </c>
      <c r="E20" s="72">
        <f>100*(SUM(Taulukko!F29:F31)-SUM(Taulukko!F17:F19))/SUM(Taulukko!F17:F19)</f>
        <v>4.41162845781865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4.847133955146312</v>
      </c>
      <c r="N20" s="72">
        <f>100*(SUM(Taulukko!R29:R31)-SUM(Taulukko!R17:R19))/SUM(Taulukko!R17:R19)</f>
        <v>6.644033265082056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-5.3538931895151585</v>
      </c>
      <c r="Q20" s="72">
        <f>100*(SUM(Taulukko!V29:V31)-SUM(Taulukko!V17:V19))/SUM(Taulukko!V17:V19)</f>
        <v>-3.4625242579107294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2.695813916853922</v>
      </c>
      <c r="T20" s="72">
        <f>100*(SUM(Taulukko!Z29:Z31)-SUM(Taulukko!Z17:Z19))/SUM(Taulukko!Z17:Z19)</f>
        <v>2.8434659725931817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14.902991057046597</v>
      </c>
      <c r="W20" s="72">
        <f>100*(SUM(Taulukko!AD29:AD31)-SUM(Taulukko!AD17:AD19))/SUM(Taulukko!AD17:AD19)</f>
        <v>14.763790331674473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9.471316769697042</v>
      </c>
      <c r="Z20" s="72">
        <f>100*(SUM(Taulukko!AH29:AH31)-SUM(Taulukko!AH17:AH19))/SUM(Taulukko!AH17:AH19)</f>
        <v>9.535082806305587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6.91568789450158</v>
      </c>
      <c r="AC20" s="72">
        <f>100*(SUM(Taulukko!AL29:AL31)-SUM(Taulukko!AL17:AL19))/SUM(Taulukko!AL17:AL19)</f>
        <v>7.1087175724349265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4.410465295302868</v>
      </c>
      <c r="E21" s="72">
        <f>100*(SUM(Taulukko!F30:F32)-SUM(Taulukko!F18:F20))/SUM(Taulukko!F18:F20)</f>
        <v>4.604633524588556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5.4658101823726835</v>
      </c>
      <c r="N21" s="72">
        <f>100*(SUM(Taulukko!R30:R32)-SUM(Taulukko!R18:R20))/SUM(Taulukko!R18:R20)</f>
        <v>6.645463749614822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-3.24914950934679</v>
      </c>
      <c r="Q21" s="72">
        <f>100*(SUM(Taulukko!V30:V32)-SUM(Taulukko!V18:V20))/SUM(Taulukko!V18:V20)</f>
        <v>-3.003052210598607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2.5792958561203854</v>
      </c>
      <c r="T21" s="72">
        <f>100*(SUM(Taulukko!Z30:Z32)-SUM(Taulukko!Z18:Z20))/SUM(Taulukko!Z18:Z20)</f>
        <v>2.6954037402211375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15.006606629212616</v>
      </c>
      <c r="W21" s="72">
        <f>100*(SUM(Taulukko!AD30:AD32)-SUM(Taulukko!AD18:AD20))/SUM(Taulukko!AD18:AD20)</f>
        <v>14.75925979022051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9.576231031302012</v>
      </c>
      <c r="Z21" s="72">
        <f>100*(SUM(Taulukko!AH30:AH32)-SUM(Taulukko!AH18:AH20))/SUM(Taulukko!AH18:AH20)</f>
        <v>9.636248238279128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7.793787900187676</v>
      </c>
      <c r="AC21" s="72">
        <f>100*(SUM(Taulukko!AL30:AL32)-SUM(Taulukko!AL18:AL20))/SUM(Taulukko!AL18:AL20)</f>
        <v>7.461610607425936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5.0244209645936895</v>
      </c>
      <c r="E22" s="72">
        <f>100*(SUM(Taulukko!F31:F33)-SUM(Taulukko!F19:F21))/SUM(Taulukko!F19:F21)</f>
        <v>4.940096662677278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5.655284131633544</v>
      </c>
      <c r="N22" s="72">
        <f>100*(SUM(Taulukko!R31:R33)-SUM(Taulukko!R19:R21))/SUM(Taulukko!R19:R21)</f>
        <v>6.6629736511370465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-2.463346062584458</v>
      </c>
      <c r="Q22" s="72">
        <f>100*(SUM(Taulukko!V31:V33)-SUM(Taulukko!V19:V21))/SUM(Taulukko!V19:V21)</f>
        <v>-2.406521313388799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2.8594747526534685</v>
      </c>
      <c r="T22" s="72">
        <f>100*(SUM(Taulukko!Z31:Z33)-SUM(Taulukko!Z19:Z21))/SUM(Taulukko!Z19:Z21)</f>
        <v>2.5643285293129487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15.023156717899917</v>
      </c>
      <c r="W22" s="72">
        <f>100*(SUM(Taulukko!AD31:AD33)-SUM(Taulukko!AD19:AD21))/SUM(Taulukko!AD19:AD21)</f>
        <v>14.634161853500366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9.785917986035995</v>
      </c>
      <c r="Z22" s="72">
        <f>100*(SUM(Taulukko!AH31:AH33)-SUM(Taulukko!AH19:AH21))/SUM(Taulukko!AH19:AH21)</f>
        <v>9.749124149317431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7.7102972787078325</v>
      </c>
      <c r="AC22" s="72">
        <f>100*(SUM(Taulukko!AL31:AL33)-SUM(Taulukko!AL19:AL21))/SUM(Taulukko!AL19:AL21)</f>
        <v>7.783831981207562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5.250215995422031</v>
      </c>
      <c r="E23" s="72">
        <f>100*(SUM(Taulukko!F32:F34)-SUM(Taulukko!F20:F22))/SUM(Taulukko!F20:F22)</f>
        <v>5.282767698159402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6.199637099515278</v>
      </c>
      <c r="N23" s="72">
        <f>100*(SUM(Taulukko!R32:R34)-SUM(Taulukko!R20:R22))/SUM(Taulukko!R20:R22)</f>
        <v>6.7156949016095515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-0.6335476414304638</v>
      </c>
      <c r="Q23" s="72">
        <f>100*(SUM(Taulukko!V32:V34)-SUM(Taulukko!V20:V22))/SUM(Taulukko!V20:V22)</f>
        <v>-1.8285031631565054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2.737366557139419</v>
      </c>
      <c r="T23" s="72">
        <f>100*(SUM(Taulukko!Z32:Z34)-SUM(Taulukko!Z20:Z22))/SUM(Taulukko!Z20:Z22)</f>
        <v>2.421352968523176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13.290107473826154</v>
      </c>
      <c r="W23" s="72">
        <f>100*(SUM(Taulukko!AD32:AD34)-SUM(Taulukko!AD20:AD22))/SUM(Taulukko!AD20:AD22)</f>
        <v>14.241494148979873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9.991742885249506</v>
      </c>
      <c r="Z23" s="72">
        <f>100*(SUM(Taulukko!AH32:AH34)-SUM(Taulukko!AH20:AH22))/SUM(Taulukko!AH20:AH22)</f>
        <v>9.863646467443232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8.24082697898527</v>
      </c>
      <c r="AC23" s="72">
        <f>100*(SUM(Taulukko!AL32:AL34)-SUM(Taulukko!AL20:AL22))/SUM(Taulukko!AL20:AL22)</f>
        <v>8.078700973013154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6.080150497705186</v>
      </c>
      <c r="E24" s="72">
        <f>100*(SUM(Taulukko!F33:F35)-SUM(Taulukko!F21:F23))/SUM(Taulukko!F21:F23)</f>
        <v>5.460525008116291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6.453862833036114</v>
      </c>
      <c r="N24" s="72">
        <f>100*(SUM(Taulukko!R33:R35)-SUM(Taulukko!R21:R23))/SUM(Taulukko!R21:R23)</f>
        <v>6.710148059948182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-1.2002449577720506</v>
      </c>
      <c r="Q24" s="72">
        <f>100*(SUM(Taulukko!V33:V35)-SUM(Taulukko!V21:V23))/SUM(Taulukko!V21:V23)</f>
        <v>-1.3490164489206424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2.718138277280772</v>
      </c>
      <c r="T24" s="72">
        <f>100*(SUM(Taulukko!Z33:Z35)-SUM(Taulukko!Z21:Z23))/SUM(Taulukko!Z21:Z23)</f>
        <v>2.2476314709591296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11.494460064002475</v>
      </c>
      <c r="W24" s="72">
        <f>100*(SUM(Taulukko!AD33:AD35)-SUM(Taulukko!AD21:AD23))/SUM(Taulukko!AD21:AD23)</f>
        <v>13.585666677791076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10.511907741924217</v>
      </c>
      <c r="Z24" s="72">
        <f>100*(SUM(Taulukko!AH33:AH35)-SUM(Taulukko!AH21:AH23))/SUM(Taulukko!AH21:AH23)</f>
        <v>9.957410327282016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8.749366251315179</v>
      </c>
      <c r="AC24" s="72">
        <f>100*(SUM(Taulukko!AL33:AL35)-SUM(Taulukko!AL21:AL23))/SUM(Taulukko!AL21:AL23)</f>
        <v>8.318951342213468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5.725042951218632</v>
      </c>
      <c r="E25" s="72">
        <f>100*(SUM(Taulukko!F34:F36)-SUM(Taulukko!F22:F24))/SUM(Taulukko!F22:F24)</f>
        <v>5.373915522621495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6.369326157662226</v>
      </c>
      <c r="N25" s="72">
        <f>100*(SUM(Taulukko!R34:R36)-SUM(Taulukko!R22:R24))/SUM(Taulukko!R22:R24)</f>
        <v>6.560308025823156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-0.8401800506694531</v>
      </c>
      <c r="Q25" s="72">
        <f>100*(SUM(Taulukko!V34:V36)-SUM(Taulukko!V22:V24))/SUM(Taulukko!V22:V24)</f>
        <v>-0.9292371885986503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1.9709439126527526</v>
      </c>
      <c r="T25" s="72">
        <f>100*(SUM(Taulukko!Z34:Z36)-SUM(Taulukko!Z22:Z24))/SUM(Taulukko!Z22:Z24)</f>
        <v>2.0532601566440203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9.956892757322978</v>
      </c>
      <c r="W25" s="72">
        <f>100*(SUM(Taulukko!AD34:AD36)-SUM(Taulukko!AD22:AD24))/SUM(Taulukko!AD22:AD24)</f>
        <v>12.842775829940152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10.086578860588206</v>
      </c>
      <c r="Z25" s="72">
        <f>100*(SUM(Taulukko!AH34:AH36)-SUM(Taulukko!AH22:AH24))/SUM(Taulukko!AH22:AH24)</f>
        <v>10.015363343063441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8.658712470043232</v>
      </c>
      <c r="AC25" s="72">
        <f>100*(SUM(Taulukko!AL34:AL36)-SUM(Taulukko!AL22:AL24))/SUM(Taulukko!AL22:AL24)</f>
        <v>8.460231631032501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4.907182485516149</v>
      </c>
      <c r="E26" s="72">
        <f>100*(SUM(Taulukko!F35:F37)-SUM(Taulukko!F23:F25))/SUM(Taulukko!F23:F25)</f>
        <v>5.126628531728404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5.959205171829452</v>
      </c>
      <c r="N26" s="72">
        <f>100*(SUM(Taulukko!R35:R37)-SUM(Taulukko!R23:R25))/SUM(Taulukko!R23:R25)</f>
        <v>6.367595211973224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-0.6749150025904085</v>
      </c>
      <c r="Q26" s="72">
        <f>100*(SUM(Taulukko!V35:V37)-SUM(Taulukko!V23:V25))/SUM(Taulukko!V23:V25)</f>
        <v>-0.503991896569591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1.5877338191501473</v>
      </c>
      <c r="T26" s="72">
        <f>100*(SUM(Taulukko!Z35:Z37)-SUM(Taulukko!Z23:Z25))/SUM(Taulukko!Z23:Z25)</f>
        <v>1.8798347168968488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10.068853860636867</v>
      </c>
      <c r="W26" s="72">
        <f>100*(SUM(Taulukko!AD35:AD37)-SUM(Taulukko!AD23:AD25))/SUM(Taulukko!AD23:AD25)</f>
        <v>12.20766983189265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9.962370097736702</v>
      </c>
      <c r="Z26" s="72">
        <f>100*(SUM(Taulukko!AH35:AH37)-SUM(Taulukko!AH23:AH25))/SUM(Taulukko!AH23:AH25)</f>
        <v>10.058063200660092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8.090301072060603</v>
      </c>
      <c r="AC26" s="72">
        <f>100*(SUM(Taulukko!AL35:AL37)-SUM(Taulukko!AL23:AL25))/SUM(Taulukko!AL23:AL25)</f>
        <v>8.571747951575585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4.4857776516482515</v>
      </c>
      <c r="E27" s="72">
        <f>100*(SUM(Taulukko!F36:F38)-SUM(Taulukko!F24:F26))/SUM(Taulukko!F24:F26)</f>
        <v>4.981147295538301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5.8457439792976125</v>
      </c>
      <c r="N27" s="72">
        <f>100*(SUM(Taulukko!R36:R38)-SUM(Taulukko!R24:R26))/SUM(Taulukko!R24:R26)</f>
        <v>6.368247822536155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-0.3298450258960152</v>
      </c>
      <c r="Q27" s="72">
        <f>100*(SUM(Taulukko!V36:V38)-SUM(Taulukko!V24:V26))/SUM(Taulukko!V24:V26)</f>
        <v>-0.04144286653680441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1.1731964604129541</v>
      </c>
      <c r="T27" s="72">
        <f>100*(SUM(Taulukko!Z36:Z38)-SUM(Taulukko!Z24:Z26))/SUM(Taulukko!Z24:Z26)</f>
        <v>1.7726510257155974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10.364582792097035</v>
      </c>
      <c r="W27" s="72">
        <f>100*(SUM(Taulukko!AD36:AD38)-SUM(Taulukko!AD24:AD26))/SUM(Taulukko!AD24:AD26)</f>
        <v>11.727453835656053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9.474611961727673</v>
      </c>
      <c r="Z27" s="72">
        <f>100*(SUM(Taulukko!AH36:AH38)-SUM(Taulukko!AH24:AH26))/SUM(Taulukko!AH24:AH26)</f>
        <v>10.126387795671095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8.420691899349457</v>
      </c>
      <c r="AC27" s="72">
        <f>100*(SUM(Taulukko!AL36:AL38)-SUM(Taulukko!AL24:AL26))/SUM(Taulukko!AL24:AL26)</f>
        <v>8.76972600908195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4.5828963105709555</v>
      </c>
      <c r="E28" s="72">
        <f>100*(SUM(Taulukko!F37:F39)-SUM(Taulukko!F25:F27))/SUM(Taulukko!F25:F27)</f>
        <v>5.148292684114019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6.434672997225292</v>
      </c>
      <c r="N28" s="72">
        <f>100*(SUM(Taulukko!R37:R39)-SUM(Taulukko!R25:R27))/SUM(Taulukko!R25:R27)</f>
        <v>6.679046551468856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0.037271023662698737</v>
      </c>
      <c r="Q28" s="72">
        <f>100*(SUM(Taulukko!V37:V39)-SUM(Taulukko!V25:V27))/SUM(Taulukko!V25:V27)</f>
        <v>0.48835905043205546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1.2343226485221435</v>
      </c>
      <c r="T28" s="72">
        <f>100*(SUM(Taulukko!Z37:Z39)-SUM(Taulukko!Z25:Z27))/SUM(Taulukko!Z25:Z27)</f>
        <v>1.7577729045466626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10.281623412335746</v>
      </c>
      <c r="W28" s="72">
        <f>100*(SUM(Taulukko!AD37:AD39)-SUM(Taulukko!AD25:AD27))/SUM(Taulukko!AD25:AD27)</f>
        <v>11.352011241637808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9.920658735978584</v>
      </c>
      <c r="Z28" s="72">
        <f>100*(SUM(Taulukko!AH37:AH39)-SUM(Taulukko!AH25:AH27))/SUM(Taulukko!AH25:AH27)</f>
        <v>10.24868805964198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8.692524682651632</v>
      </c>
      <c r="AC28" s="72">
        <f>100*(SUM(Taulukko!AL37:AL39)-SUM(Taulukko!AL25:AL27))/SUM(Taulukko!AL25:AL27)</f>
        <v>9.091426833236298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5.700027499636019</v>
      </c>
      <c r="E29" s="72">
        <f>100*(SUM(Taulukko!F38:F40)-SUM(Taulukko!F26:F28))/SUM(Taulukko!F26:F28)</f>
        <v>5.621332643165926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7.1953932488604835</v>
      </c>
      <c r="N29" s="72">
        <f>100*(SUM(Taulukko!R38:R40)-SUM(Taulukko!R26:R28))/SUM(Taulukko!R26:R28)</f>
        <v>7.146808429065494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0.10293210714844904</v>
      </c>
      <c r="Q29" s="72">
        <f>100*(SUM(Taulukko!V38:V40)-SUM(Taulukko!V26:V28))/SUM(Taulukko!V26:V28)</f>
        <v>1.1320209126495617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1.6851100966453951</v>
      </c>
      <c r="T29" s="72">
        <f>100*(SUM(Taulukko!Z38:Z40)-SUM(Taulukko!Z26:Z28))/SUM(Taulukko!Z26:Z28)</f>
        <v>1.8265102055540947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10.241737345554224</v>
      </c>
      <c r="W29" s="72">
        <f>100*(SUM(Taulukko!AD38:AD40)-SUM(Taulukko!AD26:AD28))/SUM(Taulukko!AD26:AD28)</f>
        <v>11.109571207336227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10.512580000298366</v>
      </c>
      <c r="Z29" s="72">
        <f>100*(SUM(Taulukko!AH38:AH40)-SUM(Taulukko!AH26:AH28))/SUM(Taulukko!AH26:AH28)</f>
        <v>10.40820508044425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9.570644421898404</v>
      </c>
      <c r="AC29" s="72">
        <f>100*(SUM(Taulukko!AL38:AL40)-SUM(Taulukko!AL26:AL28))/SUM(Taulukko!AL26:AL28)</f>
        <v>9.4963182441701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6.194087809531174</v>
      </c>
      <c r="E30" s="72">
        <f>100*(SUM(Taulukko!F39:F41)-SUM(Taulukko!F27:F29))/SUM(Taulukko!F27:F29)</f>
        <v>6.200332528914686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8.574568943460552</v>
      </c>
      <c r="N30" s="72">
        <f>100*(SUM(Taulukko!R39:R41)-SUM(Taulukko!R27:R29))/SUM(Taulukko!R27:R29)</f>
        <v>7.513017906331499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1.0847957694818902</v>
      </c>
      <c r="Q30" s="72">
        <f>100*(SUM(Taulukko!V39:V41)-SUM(Taulukko!V27:V29))/SUM(Taulukko!V27:V29)</f>
        <v>1.9426301651390223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2.016872564433371</v>
      </c>
      <c r="T30" s="72">
        <f>100*(SUM(Taulukko!Z39:Z41)-SUM(Taulukko!Z27:Z29))/SUM(Taulukko!Z27:Z29)</f>
        <v>1.940411439194841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10.443034068284701</v>
      </c>
      <c r="W30" s="72">
        <f>100*(SUM(Taulukko!AD39:AD41)-SUM(Taulukko!AD27:AD29))/SUM(Taulukko!AD27:AD29)</f>
        <v>11.052799784696653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10.819743422483151</v>
      </c>
      <c r="Z30" s="72">
        <f>100*(SUM(Taulukko!AH39:AH41)-SUM(Taulukko!AH27:AH29))/SUM(Taulukko!AH27:AH29)</f>
        <v>10.563046367654488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9.83781420765028</v>
      </c>
      <c r="AC30" s="72">
        <f>100*(SUM(Taulukko!AL39:AL41)-SUM(Taulukko!AL27:AL29))/SUM(Taulukko!AL27:AL29)</f>
        <v>9.924831783621677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7.257800334855462</v>
      </c>
      <c r="E31" s="72">
        <f>100*(SUM(Taulukko!F40:F42)-SUM(Taulukko!F28:F30))/SUM(Taulukko!F28:F30)</f>
        <v>6.6530221678804855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9.071232604751643</v>
      </c>
      <c r="N31" s="72">
        <f>100*(SUM(Taulukko!R40:R42)-SUM(Taulukko!R28:R30))/SUM(Taulukko!R28:R30)</f>
        <v>7.6814413596561355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3.1887862268449587</v>
      </c>
      <c r="Q31" s="72">
        <f>100*(SUM(Taulukko!V40:V42)-SUM(Taulukko!V28:V30))/SUM(Taulukko!V28:V30)</f>
        <v>2.875628580226921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2.511223251281891</v>
      </c>
      <c r="T31" s="72">
        <f>100*(SUM(Taulukko!Z40:Z42)-SUM(Taulukko!Z28:Z30))/SUM(Taulukko!Z28:Z30)</f>
        <v>2.0551007849404574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10.828958484916233</v>
      </c>
      <c r="W31" s="72">
        <f>100*(SUM(Taulukko!AD40:AD42)-SUM(Taulukko!AD28:AD30))/SUM(Taulukko!AD28:AD30)</f>
        <v>11.122491276627954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10.953780782869746</v>
      </c>
      <c r="Z31" s="72">
        <f>100*(SUM(Taulukko!AH40:AH42)-SUM(Taulukko!AH28:AH30))/SUM(Taulukko!AH28:AH30)</f>
        <v>10.689131937072423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10.679179233930824</v>
      </c>
      <c r="AC31" s="72">
        <f>100*(SUM(Taulukko!AL40:AL42)-SUM(Taulukko!AL28:AL30))/SUM(Taulukko!AL28:AL30)</f>
        <v>10.32891013143827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7.047029764646221</v>
      </c>
      <c r="E32" s="72">
        <f>100*(SUM(Taulukko!F41:F43)-SUM(Taulukko!F29:F31))/SUM(Taulukko!F29:F31)</f>
        <v>6.838385152421825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9.537906045817119</v>
      </c>
      <c r="N32" s="72">
        <f>100*(SUM(Taulukko!R41:R43)-SUM(Taulukko!R29:R31))/SUM(Taulukko!R29:R31)</f>
        <v>7.756123834405022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5.214544421268529</v>
      </c>
      <c r="Q32" s="72">
        <f>100*(SUM(Taulukko!V41:V43)-SUM(Taulukko!V29:V31))/SUM(Taulukko!V29:V31)</f>
        <v>3.757439920107583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2.4866620034225884</v>
      </c>
      <c r="T32" s="72">
        <f>100*(SUM(Taulukko!Z41:Z43)-SUM(Taulukko!Z29:Z31))/SUM(Taulukko!Z29:Z31)</f>
        <v>2.1374131852028118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11.187287357211199</v>
      </c>
      <c r="W32" s="72">
        <f>100*(SUM(Taulukko!AD41:AD43)-SUM(Taulukko!AD29:AD31))/SUM(Taulukko!AD29:AD31)</f>
        <v>11.149307700702025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11.000429478336411</v>
      </c>
      <c r="Z32" s="72">
        <f>100*(SUM(Taulukko!AH41:AH43)-SUM(Taulukko!AH29:AH31))/SUM(Taulukko!AH29:AH31)</f>
        <v>10.781377731942445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11.24342716411174</v>
      </c>
      <c r="AC32" s="72">
        <f>100*(SUM(Taulukko!AL41:AL43)-SUM(Taulukko!AL29:AL31))/SUM(Taulukko!AL29:AL31)</f>
        <v>10.629529592367382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6.958123834970045</v>
      </c>
      <c r="E33" s="72">
        <f>100*(SUM(Taulukko!F42:F44)-SUM(Taulukko!F30:F32))/SUM(Taulukko!F30:F32)</f>
        <v>6.77244337644502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8.998970687552326</v>
      </c>
      <c r="N33" s="72">
        <f>100*(SUM(Taulukko!R42:R44)-SUM(Taulukko!R30:R32))/SUM(Taulukko!R30:R32)</f>
        <v>7.849743980286163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4.926376933076196</v>
      </c>
      <c r="Q33" s="72">
        <f>100*(SUM(Taulukko!V42:V44)-SUM(Taulukko!V30:V32))/SUM(Taulukko!V30:V32)</f>
        <v>4.467185486830377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2.4546636105606976</v>
      </c>
      <c r="T33" s="72">
        <f>100*(SUM(Taulukko!Z42:Z44)-SUM(Taulukko!Z30:Z32))/SUM(Taulukko!Z30:Z32)</f>
        <v>2.181244956611214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10.968587909284082</v>
      </c>
      <c r="W33" s="72">
        <f>100*(SUM(Taulukko!AD42:AD44)-SUM(Taulukko!AD30:AD32))/SUM(Taulukko!AD30:AD32)</f>
        <v>11.001318573011936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11.070293942355626</v>
      </c>
      <c r="Z33" s="72">
        <f>100*(SUM(Taulukko!AH42:AH44)-SUM(Taulukko!AH30:AH32))/SUM(Taulukko!AH30:AH32)</f>
        <v>10.841040783231524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11.216141803423977</v>
      </c>
      <c r="AC33" s="72">
        <f>100*(SUM(Taulukko!AL42:AL44)-SUM(Taulukko!AL30:AL32))/SUM(Taulukko!AL30:AL32)</f>
        <v>10.761683186616102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6.520001891525753</v>
      </c>
      <c r="E34" s="72">
        <f>100*(SUM(Taulukko!F43:F45)-SUM(Taulukko!F31:F33))/SUM(Taulukko!F31:F33)</f>
        <v>6.5700110669800775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8.954693514954101</v>
      </c>
      <c r="N34" s="72">
        <f>100*(SUM(Taulukko!R43:R45)-SUM(Taulukko!R31:R33))/SUM(Taulukko!R31:R33)</f>
        <v>7.9617119197617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5.014117402137794</v>
      </c>
      <c r="Q34" s="72">
        <f>100*(SUM(Taulukko!V43:V45)-SUM(Taulukko!V31:V33))/SUM(Taulukko!V31:V33)</f>
        <v>5.062948707129923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1.9380562336838467</v>
      </c>
      <c r="T34" s="72">
        <f>100*(SUM(Taulukko!Z43:Z45)-SUM(Taulukko!Z31:Z33))/SUM(Taulukko!Z31:Z33)</f>
        <v>2.21152794005654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10.498128097633915</v>
      </c>
      <c r="W34" s="72">
        <f>100*(SUM(Taulukko!AD43:AD45)-SUM(Taulukko!AD31:AD33))/SUM(Taulukko!AD31:AD33)</f>
        <v>10.758394059342557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11.04004521624167</v>
      </c>
      <c r="Z34" s="72">
        <f>100*(SUM(Taulukko!AH43:AH45)-SUM(Taulukko!AH31:AH33))/SUM(Taulukko!AH31:AH33)</f>
        <v>10.870008788148347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10.999037036879566</v>
      </c>
      <c r="AC34" s="72">
        <f>100*(SUM(Taulukko!AL43:AL45)-SUM(Taulukko!AL31:AL33))/SUM(Taulukko!AL31:AL33)</f>
        <v>10.74478015187947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6.208193278389278</v>
      </c>
      <c r="E35" s="72">
        <f>100*(SUM(Taulukko!F44:F46)-SUM(Taulukko!F32:F34))/SUM(Taulukko!F32:F34)</f>
        <v>6.358113076119349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8.646490359917186</v>
      </c>
      <c r="N35" s="72">
        <f>100*(SUM(Taulukko!R44:R46)-SUM(Taulukko!R32:R34))/SUM(Taulukko!R32:R34)</f>
        <v>8.029481040612964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4.909213807325832</v>
      </c>
      <c r="Q35" s="72">
        <f>100*(SUM(Taulukko!V44:V46)-SUM(Taulukko!V32:V34))/SUM(Taulukko!V32:V34)</f>
        <v>5.668766463675984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1.9184124936288807</v>
      </c>
      <c r="T35" s="72">
        <f>100*(SUM(Taulukko!Z44:Z46)-SUM(Taulukko!Z32:Z34))/SUM(Taulukko!Z32:Z34)</f>
        <v>2.2682692357047993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10.389722416967366</v>
      </c>
      <c r="W35" s="72">
        <f>100*(SUM(Taulukko!AD44:AD46)-SUM(Taulukko!AD32:AD34))/SUM(Taulukko!AD32:AD34)</f>
        <v>10.58727112410874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10.789683840017313</v>
      </c>
      <c r="Z35" s="72">
        <f>100*(SUM(Taulukko!AH44:AH46)-SUM(Taulukko!AH32:AH34))/SUM(Taulukko!AH32:AH34)</f>
        <v>10.879021802502303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10.495213301875713</v>
      </c>
      <c r="AC35" s="72">
        <f>100*(SUM(Taulukko!AL44:AL46)-SUM(Taulukko!AL32:AL34))/SUM(Taulukko!AL32:AL34)</f>
        <v>10.656140127597906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6.208923143564012</v>
      </c>
      <c r="E36" s="72">
        <f>100*(SUM(Taulukko!F45:F47)-SUM(Taulukko!F33:F35))/SUM(Taulukko!F33:F35)</f>
        <v>6.235525738172632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8.47898719950808</v>
      </c>
      <c r="N36" s="72">
        <f>100*(SUM(Taulukko!R45:R47)-SUM(Taulukko!R33:R35))/SUM(Taulukko!R33:R35)</f>
        <v>8.056676973883416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6.91068180517405</v>
      </c>
      <c r="Q36" s="72">
        <f>100*(SUM(Taulukko!V45:V47)-SUM(Taulukko!V33:V35))/SUM(Taulukko!V33:V35)</f>
        <v>6.308983274206619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2.0574496593315557</v>
      </c>
      <c r="T36" s="72">
        <f>100*(SUM(Taulukko!Z45:Z47)-SUM(Taulukko!Z33:Z35))/SUM(Taulukko!Z33:Z35)</f>
        <v>2.3720864319907693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10.48539490039307</v>
      </c>
      <c r="W36" s="72">
        <f>100*(SUM(Taulukko!AD45:AD47)-SUM(Taulukko!AD33:AD35))/SUM(Taulukko!AD33:AD35)</f>
        <v>10.501593319140646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10.721213677577378</v>
      </c>
      <c r="Z36" s="72">
        <f>100*(SUM(Taulukko!AH45:AH47)-SUM(Taulukko!AH33:AH35))/SUM(Taulukko!AH33:AH35)</f>
        <v>10.887534286717473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10.626674654040606</v>
      </c>
      <c r="AC36" s="72">
        <f>100*(SUM(Taulukko!AL45:AL47)-SUM(Taulukko!AL33:AL35))/SUM(Taulukko!AL33:AL35)</f>
        <v>10.55956388082834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5.85473574387753</v>
      </c>
      <c r="E37" s="72">
        <f>100*(SUM(Taulukko!F46:F48)-SUM(Taulukko!F34:F36))/SUM(Taulukko!F34:F36)</f>
        <v>6.245361938848349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5.206738131699856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8.320134380510925</v>
      </c>
      <c r="N37" s="72">
        <f>100*(SUM(Taulukko!R46:R48)-SUM(Taulukko!R34:R36))/SUM(Taulukko!R34:R36)</f>
        <v>8.09749557829447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7.344801035303095</v>
      </c>
      <c r="Q37" s="72">
        <f>100*(SUM(Taulukko!V46:V48)-SUM(Taulukko!V34:V36))/SUM(Taulukko!V34:V36)</f>
        <v>6.892843320978143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2.5598952667060417</v>
      </c>
      <c r="T37" s="72">
        <f>100*(SUM(Taulukko!Z46:Z48)-SUM(Taulukko!Z34:Z36))/SUM(Taulukko!Z34:Z36)</f>
        <v>2.508983779449661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10.529892975637539</v>
      </c>
      <c r="W37" s="72">
        <f>100*(SUM(Taulukko!AD46:AD48)-SUM(Taulukko!AD34:AD36))/SUM(Taulukko!AD34:AD36)</f>
        <v>10.372844629264376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10.91771869033244</v>
      </c>
      <c r="Z37" s="72">
        <f>100*(SUM(Taulukko!AH46:AH48)-SUM(Taulukko!AH34:AH36))/SUM(Taulukko!AH34:AH36)</f>
        <v>10.902348168526311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10.486449289167194</v>
      </c>
      <c r="AC37" s="72">
        <f>100*(SUM(Taulukko!AL46:AL48)-SUM(Taulukko!AL34:AL36))/SUM(Taulukko!AL34:AL36)</f>
        <v>10.454738825560675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6.38972911624815</v>
      </c>
      <c r="E38" s="72">
        <f>100*(SUM(Taulukko!F47:F49)-SUM(Taulukko!F35:F37))/SUM(Taulukko!F35:F37)</f>
        <v>6.326878527688659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8.406456335064297</v>
      </c>
      <c r="N38" s="72">
        <f>100*(SUM(Taulukko!R47:R49)-SUM(Taulukko!R35:R37))/SUM(Taulukko!R35:R37)</f>
        <v>8.16124149619548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7.726087264413392</v>
      </c>
      <c r="Q38" s="72">
        <f>100*(SUM(Taulukko!V47:V49)-SUM(Taulukko!V35:V37))/SUM(Taulukko!V35:V37)</f>
        <v>7.3705921821028255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2.8203409466156026</v>
      </c>
      <c r="T38" s="72">
        <f>100*(SUM(Taulukko!Z47:Z49)-SUM(Taulukko!Z35:Z37))/SUM(Taulukko!Z35:Z37)</f>
        <v>2.6463407237216656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10.044003536810093</v>
      </c>
      <c r="W38" s="72">
        <f>100*(SUM(Taulukko!AD47:AD49)-SUM(Taulukko!AD35:AD37))/SUM(Taulukko!AD35:AD37)</f>
        <v>10.150858500844944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11.14679890989472</v>
      </c>
      <c r="Z38" s="72">
        <f>100*(SUM(Taulukko!AH47:AH49)-SUM(Taulukko!AH35:AH37))/SUM(Taulukko!AH35:AH37)</f>
        <v>10.907878903307898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10.851335766118716</v>
      </c>
      <c r="AC38" s="72">
        <f>100*(SUM(Taulukko!AL47:AL49)-SUM(Taulukko!AL35:AL37))/SUM(Taulukko!AL35:AL37)</f>
        <v>10.28684034956222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6.989475882832268</v>
      </c>
      <c r="E39" s="72">
        <f>100*(SUM(Taulukko!F48:F50)-SUM(Taulukko!F36:F38))/SUM(Taulukko!F36:F38)</f>
        <v>6.2929890329941465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8.527059724797054</v>
      </c>
      <c r="N39" s="72">
        <f>100*(SUM(Taulukko!R48:R50)-SUM(Taulukko!R36:R38))/SUM(Taulukko!R36:R38)</f>
        <v>8.152645030675535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8.44311790191195</v>
      </c>
      <c r="Q39" s="72">
        <f>100*(SUM(Taulukko!V48:V50)-SUM(Taulukko!V36:V38))/SUM(Taulukko!V36:V38)</f>
        <v>7.73912921914911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3.163622188181175</v>
      </c>
      <c r="T39" s="72">
        <f>100*(SUM(Taulukko!Z48:Z50)-SUM(Taulukko!Z36:Z38))/SUM(Taulukko!Z36:Z38)</f>
        <v>2.7526357060678044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9.797739874302815</v>
      </c>
      <c r="W39" s="72">
        <f>100*(SUM(Taulukko!AD48:AD50)-SUM(Taulukko!AD36:AD38))/SUM(Taulukko!AD36:AD38)</f>
        <v>9.948869425258923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11.399882426564016</v>
      </c>
      <c r="Z39" s="72">
        <f>100*(SUM(Taulukko!AH48:AH50)-SUM(Taulukko!AH36:AH38))/SUM(Taulukko!AH36:AH38)</f>
        <v>10.876489577251961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10.731901993263799</v>
      </c>
      <c r="AC39" s="72">
        <f>100*(SUM(Taulukko!AL48:AL50)-SUM(Taulukko!AL36:AL38))/SUM(Taulukko!AL36:AL38)</f>
        <v>9.95818206320882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6.244575233798968</v>
      </c>
      <c r="E40" s="72">
        <f>100*(SUM(Taulukko!F49:F51)-SUM(Taulukko!F37:F39))/SUM(Taulukko!F37:F39)</f>
        <v>5.99363110151856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8.170568146119123</v>
      </c>
      <c r="N40" s="72">
        <f>100*(SUM(Taulukko!R49:R51)-SUM(Taulukko!R37:R39))/SUM(Taulukko!R37:R39)</f>
        <v>7.973128687132872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8.484652062402905</v>
      </c>
      <c r="Q40" s="72">
        <f>100*(SUM(Taulukko!V49:V51)-SUM(Taulukko!V37:V39))/SUM(Taulukko!V37:V39)</f>
        <v>7.977811015728804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3.3828007464876424</v>
      </c>
      <c r="T40" s="72">
        <f>100*(SUM(Taulukko!Z49:Z51)-SUM(Taulukko!Z37:Z39))/SUM(Taulukko!Z37:Z39)</f>
        <v>2.800611156334729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9.878292889614162</v>
      </c>
      <c r="W40" s="72">
        <f>100*(SUM(Taulukko!AD49:AD51)-SUM(Taulukko!AD37:AD39))/SUM(Taulukko!AD37:AD39)</f>
        <v>9.808045051835684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11.206316666815969</v>
      </c>
      <c r="Z40" s="72">
        <f>100*(SUM(Taulukko!AH49:AH51)-SUM(Taulukko!AH37:AH39))/SUM(Taulukko!AH37:AH39)</f>
        <v>10.787744103388167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9.833026225296164</v>
      </c>
      <c r="AC40" s="72">
        <f>100*(SUM(Taulukko!AL49:AL51)-SUM(Taulukko!AL37:AL39))/SUM(Taulukko!AL37:AL39)</f>
        <v>9.424942948360735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5.432473711677066</v>
      </c>
      <c r="E41" s="72">
        <f>100*(SUM(Taulukko!F50:F52)-SUM(Taulukko!F38:F40))/SUM(Taulukko!F38:F40)</f>
        <v>5.492994200248397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7.756121153021939</v>
      </c>
      <c r="N41" s="72">
        <f>100*(SUM(Taulukko!R50:R52)-SUM(Taulukko!R38:R40))/SUM(Taulukko!R38:R40)</f>
        <v>7.666262186504951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8.242620509630436</v>
      </c>
      <c r="Q41" s="72">
        <f>100*(SUM(Taulukko!V50:V52)-SUM(Taulukko!V38:V40))/SUM(Taulukko!V38:V40)</f>
        <v>8.105255696050154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3.0956249654518255</v>
      </c>
      <c r="T41" s="72">
        <f>100*(SUM(Taulukko!Z50:Z52)-SUM(Taulukko!Z38:Z40))/SUM(Taulukko!Z38:Z40)</f>
        <v>2.7806806537648185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9.892113440078024</v>
      </c>
      <c r="W41" s="72">
        <f>100*(SUM(Taulukko!AD50:AD52)-SUM(Taulukko!AD38:AD40))/SUM(Taulukko!AD38:AD40)</f>
        <v>9.569346032052598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10.827104652801172</v>
      </c>
      <c r="Z41" s="72">
        <f>100*(SUM(Taulukko!AH50:AH52)-SUM(Taulukko!AH38:AH40))/SUM(Taulukko!AH38:AH40)</f>
        <v>10.647370412250568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8.698859288166958</v>
      </c>
      <c r="AC41" s="72">
        <f>100*(SUM(Taulukko!AL50:AL52)-SUM(Taulukko!AL38:AL40))/SUM(Taulukko!AL38:AL40)</f>
        <v>8.77090580217064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4.598119283977489</v>
      </c>
      <c r="E42" s="72">
        <f>100*(SUM(Taulukko!F51:F53)-SUM(Taulukko!F39:F41))/SUM(Taulukko!F39:F41)</f>
        <v>4.99851232490366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7.199210392346052</v>
      </c>
      <c r="N42" s="72">
        <f>100*(SUM(Taulukko!R51:R53)-SUM(Taulukko!R39:R41))/SUM(Taulukko!R39:R41)</f>
        <v>7.382655841569628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8.515574971271192</v>
      </c>
      <c r="Q42" s="72">
        <f>100*(SUM(Taulukko!V51:V53)-SUM(Taulukko!V39:V41))/SUM(Taulukko!V39:V41)</f>
        <v>8.154497981649667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2.6819041414443</v>
      </c>
      <c r="T42" s="72">
        <f>100*(SUM(Taulukko!Z51:Z53)-SUM(Taulukko!Z39:Z41))/SUM(Taulukko!Z39:Z41)</f>
        <v>2.7193966399863725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9.30261893128699</v>
      </c>
      <c r="W42" s="72">
        <f>100*(SUM(Taulukko!AD51:AD53)-SUM(Taulukko!AD39:AD41))/SUM(Taulukko!AD39:AD41)</f>
        <v>9.081103746916902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10.544994117897515</v>
      </c>
      <c r="Z42" s="72">
        <f>100*(SUM(Taulukko!AH51:AH53)-SUM(Taulukko!AH39:AH41))/SUM(Taulukko!AH39:AH41)</f>
        <v>10.477582581195545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7.965564727327703</v>
      </c>
      <c r="AC42" s="72">
        <f>100*(SUM(Taulukko!AL51:AL53)-SUM(Taulukko!AL39:AL41))/SUM(Taulukko!AL39:AL41)</f>
        <v>8.109858183087189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4.5295280216436415</v>
      </c>
      <c r="E43" s="72">
        <f>100*(SUM(Taulukko!F52:F54)-SUM(Taulukko!F40:F42))/SUM(Taulukko!F40:F42)</f>
        <v>4.665156235249683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7.237573853584807</v>
      </c>
      <c r="N43" s="72">
        <f>100*(SUM(Taulukko!R52:R54)-SUM(Taulukko!R40:R42))/SUM(Taulukko!R40:R42)</f>
        <v>7.226161141847595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8.719791812416165</v>
      </c>
      <c r="Q43" s="72">
        <f>100*(SUM(Taulukko!V52:V54)-SUM(Taulukko!V40:V42))/SUM(Taulukko!V40:V42)</f>
        <v>8.110700332088447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2.2815804920021523</v>
      </c>
      <c r="T43" s="72">
        <f>100*(SUM(Taulukko!Z52:Z54)-SUM(Taulukko!Z40:Z42))/SUM(Taulukko!Z40:Z42)</f>
        <v>2.6646032069663117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8.281282692026794</v>
      </c>
      <c r="W43" s="72">
        <f>100*(SUM(Taulukko!AD52:AD54)-SUM(Taulukko!AD40:AD42))/SUM(Taulukko!AD40:AD42)</f>
        <v>8.434947194739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10.407402836937003</v>
      </c>
      <c r="Z43" s="72">
        <f>100*(SUM(Taulukko!AH52:AH54)-SUM(Taulukko!AH40:AH42))/SUM(Taulukko!AH40:AH42)</f>
        <v>10.292564099377318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7.215966363483017</v>
      </c>
      <c r="AC43" s="72">
        <f>100*(SUM(Taulukko!AL52:AL54)-SUM(Taulukko!AL40:AL42))/SUM(Taulukko!AL40:AL42)</f>
        <v>7.503519350827682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4.477170388068475</v>
      </c>
      <c r="E44" s="72">
        <f>100*(SUM(Taulukko!F53:F55)-SUM(Taulukko!F41:F43))/SUM(Taulukko!F41:F43)</f>
        <v>4.516961153051749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7.146201857020525</v>
      </c>
      <c r="N44" s="72">
        <f>100*(SUM(Taulukko!R53:R55)-SUM(Taulukko!R41:R43))/SUM(Taulukko!R41:R43)</f>
        <v>7.156645852948459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8.464528482227745</v>
      </c>
      <c r="Q44" s="72">
        <f>100*(SUM(Taulukko!V53:V55)-SUM(Taulukko!V41:V43))/SUM(Taulukko!V41:V43)</f>
        <v>7.945761033010451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2.2563283727185484</v>
      </c>
      <c r="T44" s="72">
        <f>100*(SUM(Taulukko!Z53:Z55)-SUM(Taulukko!Z41:Z43))/SUM(Taulukko!Z41:Z43)</f>
        <v>2.6558809823686738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7.610253499189556</v>
      </c>
      <c r="W44" s="72">
        <f>100*(SUM(Taulukko!AD53:AD55)-SUM(Taulukko!AD41:AD43))/SUM(Taulukko!AD41:AD43)</f>
        <v>7.885131934537899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9.97635832927815</v>
      </c>
      <c r="Z44" s="72">
        <f>100*(SUM(Taulukko!AH53:AH55)-SUM(Taulukko!AH41:AH43))/SUM(Taulukko!AH41:AH43)</f>
        <v>10.101864155939296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6.539152222226522</v>
      </c>
      <c r="AC44" s="72">
        <f>100*(SUM(Taulukko!AL53:AL55)-SUM(Taulukko!AL41:AL43))/SUM(Taulukko!AL41:AL43)</f>
        <v>6.993815859114228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4.193693163810365</v>
      </c>
      <c r="E45" s="72">
        <f>100*(SUM(Taulukko!F54:F56)-SUM(Taulukko!F42:F44))/SUM(Taulukko!F42:F44)</f>
        <v>4.520026114508513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7.167236801846101</v>
      </c>
      <c r="N45" s="72">
        <f>100*(SUM(Taulukko!R54:R56)-SUM(Taulukko!R42:R44))/SUM(Taulukko!R42:R44)</f>
        <v>7.10074639147166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8.817024363985299</v>
      </c>
      <c r="Q45" s="72">
        <f>100*(SUM(Taulukko!V54:V56)-SUM(Taulukko!V42:V44))/SUM(Taulukko!V42:V44)</f>
        <v>7.627361583680397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2.294503839501848</v>
      </c>
      <c r="T45" s="72">
        <f>100*(SUM(Taulukko!Z54:Z56)-SUM(Taulukko!Z42:Z44))/SUM(Taulukko!Z42:Z44)</f>
        <v>2.709404465893901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7.336624876256691</v>
      </c>
      <c r="W45" s="72">
        <f>100*(SUM(Taulukko!AD54:AD56)-SUM(Taulukko!AD42:AD44))/SUM(Taulukko!AD42:AD44)</f>
        <v>7.585456444892359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9.560558475582956</v>
      </c>
      <c r="Z45" s="72">
        <f>100*(SUM(Taulukko!AH54:AH56)-SUM(Taulukko!AH42:AH44))/SUM(Taulukko!AH42:AH44)</f>
        <v>9.927584521023453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6.093262964012469</v>
      </c>
      <c r="AC45" s="72">
        <f>100*(SUM(Taulukko!AL54:AL56)-SUM(Taulukko!AL42:AL44))/SUM(Taulukko!AL42:AL44)</f>
        <v>6.624546093984469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4.700693362063631</v>
      </c>
      <c r="E46" s="72">
        <f>100*(SUM(Taulukko!F55:F57)-SUM(Taulukko!F43:F45))/SUM(Taulukko!F43:F45)</f>
        <v>4.620205091376053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7.001293537141787</v>
      </c>
      <c r="N46" s="72">
        <f>100*(SUM(Taulukko!R55:R57)-SUM(Taulukko!R43:R45))/SUM(Taulukko!R43:R45)</f>
        <v>7.0429696175036405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6.889284513987721</v>
      </c>
      <c r="Q46" s="72">
        <f>100*(SUM(Taulukko!V55:V57)-SUM(Taulukko!V43:V45))/SUM(Taulukko!V43:V45)</f>
        <v>7.169459354450434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2.8533605715421904</v>
      </c>
      <c r="T46" s="72">
        <f>100*(SUM(Taulukko!Z55:Z57)-SUM(Taulukko!Z43:Z45))/SUM(Taulukko!Z43:Z45)</f>
        <v>2.8129820656316946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7.645521741696865</v>
      </c>
      <c r="W46" s="72">
        <f>100*(SUM(Taulukko!AD55:AD57)-SUM(Taulukko!AD43:AD45))/SUM(Taulukko!AD43:AD45)</f>
        <v>7.4399396130565405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9.62533844815395</v>
      </c>
      <c r="Z46" s="72">
        <f>100*(SUM(Taulukko!AH55:AH57)-SUM(Taulukko!AH43:AH45))/SUM(Taulukko!AH43:AH45)</f>
        <v>9.78684728185283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6.191299684965481</v>
      </c>
      <c r="AC46" s="72">
        <f>100*(SUM(Taulukko!AL55:AL57)-SUM(Taulukko!AL43:AL45))/SUM(Taulukko!AL43:AL45)</f>
        <v>6.395219528057625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4.918865907174616</v>
      </c>
      <c r="E47" s="72">
        <f>100*(SUM(Taulukko!F56:F58)-SUM(Taulukko!F44:F46))/SUM(Taulukko!F44:F46)</f>
        <v>4.729876232256836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6.976551839781924</v>
      </c>
      <c r="N47" s="72">
        <f>100*(SUM(Taulukko!R56:R58)-SUM(Taulukko!R44:R46))/SUM(Taulukko!R44:R46)</f>
        <v>7.013088301921591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7.154733553404928</v>
      </c>
      <c r="Q47" s="72">
        <f>100*(SUM(Taulukko!V56:V58)-SUM(Taulukko!V44:V46))/SUM(Taulukko!V44:V46)</f>
        <v>6.645817044566083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3.193103359143437</v>
      </c>
      <c r="T47" s="72">
        <f>100*(SUM(Taulukko!Z56:Z58)-SUM(Taulukko!Z44:Z46))/SUM(Taulukko!Z44:Z46)</f>
        <v>2.929638765003652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7.342694576235105</v>
      </c>
      <c r="W47" s="72">
        <f>100*(SUM(Taulukko!AD56:AD58)-SUM(Taulukko!AD44:AD46))/SUM(Taulukko!AD44:AD46)</f>
        <v>7.2390931152651525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9.673410578135318</v>
      </c>
      <c r="Z47" s="72">
        <f>100*(SUM(Taulukko!AH56:AH58)-SUM(Taulukko!AH44:AH46))/SUM(Taulukko!AH44:AH46)</f>
        <v>9.670956039035325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6.382033441321336</v>
      </c>
      <c r="AC47" s="72">
        <f>100*(SUM(Taulukko!AL56:AL58)-SUM(Taulukko!AL44:AL46))/SUM(Taulukko!AL44:AL46)</f>
        <v>6.2316983302136215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4.850017976823705</v>
      </c>
      <c r="E48" s="72">
        <f>100*(SUM(Taulukko!F57:F59)-SUM(Taulukko!F45:F47))/SUM(Taulukko!F45:F47)</f>
        <v>4.782733076923645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7.0412828281197894</v>
      </c>
      <c r="N48" s="72">
        <f>100*(SUM(Taulukko!R57:R59)-SUM(Taulukko!R45:R47))/SUM(Taulukko!R45:R47)</f>
        <v>7.015537159286508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5.06615506345935</v>
      </c>
      <c r="Q48" s="72">
        <f>100*(SUM(Taulukko!V57:V59)-SUM(Taulukko!V45:V47))/SUM(Taulukko!V45:V47)</f>
        <v>6.130493701194769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3.217203553097514</v>
      </c>
      <c r="T48" s="72">
        <f>100*(SUM(Taulukko!Z57:Z59)-SUM(Taulukko!Z45:Z47))/SUM(Taulukko!Z45:Z47)</f>
        <v>3.0314064698715653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6.946757099338466</v>
      </c>
      <c r="W48" s="72">
        <f>100*(SUM(Taulukko!AD57:AD59)-SUM(Taulukko!AD45:AD47))/SUM(Taulukko!AD45:AD47)</f>
        <v>6.947884692303528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9.678432268101576</v>
      </c>
      <c r="Z48" s="72">
        <f>100*(SUM(Taulukko!AH57:AH59)-SUM(Taulukko!AH45:AH47))/SUM(Taulukko!AH45:AH47)</f>
        <v>9.561454047945553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5.924308868394124</v>
      </c>
      <c r="AC48" s="72">
        <f>100*(SUM(Taulukko!AL57:AL59)-SUM(Taulukko!AL45:AL47))/SUM(Taulukko!AL45:AL47)</f>
        <v>6.076032772759915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4.741726352140242</v>
      </c>
      <c r="E49" s="72">
        <f>100*(SUM(Taulukko!F58:F60)-SUM(Taulukko!F46:F48))/SUM(Taulukko!F46:F48)</f>
        <v>4.781377328717133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7.063567739817459</v>
      </c>
      <c r="N49" s="72">
        <f>100*(SUM(Taulukko!R58:R60)-SUM(Taulukko!R46:R48))/SUM(Taulukko!R46:R48)</f>
        <v>7.001181943018696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5.648366181797103</v>
      </c>
      <c r="Q49" s="72">
        <f>100*(SUM(Taulukko!V58:V60)-SUM(Taulukko!V46:V48))/SUM(Taulukko!V46:V48)</f>
        <v>5.690041187229901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3.1449774599786613</v>
      </c>
      <c r="T49" s="72">
        <f>100*(SUM(Taulukko!Z58:Z60)-SUM(Taulukko!Z46:Z48))/SUM(Taulukko!Z46:Z48)</f>
        <v>3.120353324838261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6.469212165064444</v>
      </c>
      <c r="W49" s="72">
        <f>100*(SUM(Taulukko!AD58:AD60)-SUM(Taulukko!AD46:AD48))/SUM(Taulukko!AD46:AD48)</f>
        <v>6.706975014081001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9.469901266909565</v>
      </c>
      <c r="Z49" s="72">
        <f>100*(SUM(Taulukko!AH58:AH60)-SUM(Taulukko!AH46:AH48))/SUM(Taulukko!AH46:AH48)</f>
        <v>9.450504738887043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6.018603214935477</v>
      </c>
      <c r="AC49" s="72">
        <f>100*(SUM(Taulukko!AL58:AL60)-SUM(Taulukko!AL46:AL48))/SUM(Taulukko!AL46:AL48)</f>
        <v>5.929503679026273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4.74680828748772</v>
      </c>
      <c r="E50" s="72">
        <f>100*(SUM(Taulukko!F59:F61)-SUM(Taulukko!F47:F49))/SUM(Taulukko!F47:F49)</f>
        <v>4.774117226255111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7.0631938488704495</v>
      </c>
      <c r="N50" s="72">
        <f>100*(SUM(Taulukko!R59:R61)-SUM(Taulukko!R47:R49))/SUM(Taulukko!R47:R49)</f>
        <v>6.904282592164261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4.76644100979884</v>
      </c>
      <c r="Q50" s="72">
        <f>100*(SUM(Taulukko!V59:V61)-SUM(Taulukko!V47:V49))/SUM(Taulukko!V47:V49)</f>
        <v>5.329072275475087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3.175993629447386</v>
      </c>
      <c r="T50" s="72">
        <f>100*(SUM(Taulukko!Z59:Z61)-SUM(Taulukko!Z47:Z49))/SUM(Taulukko!Z47:Z49)</f>
        <v>3.2114930000217288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6.648203710288281</v>
      </c>
      <c r="W50" s="72">
        <f>100*(SUM(Taulukko!AD59:AD61)-SUM(Taulukko!AD47:AD49))/SUM(Taulukko!AD47:AD49)</f>
        <v>6.587874053761476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9.273507172604909</v>
      </c>
      <c r="Z50" s="72">
        <f>100*(SUM(Taulukko!AH59:AH61)-SUM(Taulukko!AH47:AH49))/SUM(Taulukko!AH47:AH49)</f>
        <v>9.34425512915383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5.58696994966448</v>
      </c>
      <c r="AC50" s="72">
        <f>100*(SUM(Taulukko!AL59:AL61)-SUM(Taulukko!AL47:AL49))/SUM(Taulukko!AL47:AL49)</f>
        <v>5.802656720798617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4.778943496147404</v>
      </c>
      <c r="E51" s="72">
        <f>100*(SUM(Taulukko!F60:F62)-SUM(Taulukko!F48:F50))/SUM(Taulukko!F48:F50)</f>
        <v>4.8166123215986785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6.703445108489419</v>
      </c>
      <c r="N51" s="72">
        <f>100*(SUM(Taulukko!R60:R62)-SUM(Taulukko!R48:R50))/SUM(Taulukko!R48:R50)</f>
        <v>6.706808752215716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3.7302151330593865</v>
      </c>
      <c r="Q51" s="72">
        <f>100*(SUM(Taulukko!V60:V62)-SUM(Taulukko!V48:V50))/SUM(Taulukko!V48:V50)</f>
        <v>5.0880986797154035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3.3623034141408605</v>
      </c>
      <c r="T51" s="72">
        <f>100*(SUM(Taulukko!Z60:Z62)-SUM(Taulukko!Z48:Z50))/SUM(Taulukko!Z48:Z50)</f>
        <v>3.312033420763133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6.566680027218249</v>
      </c>
      <c r="W51" s="72">
        <f>100*(SUM(Taulukko!AD60:AD62)-SUM(Taulukko!AD48:AD50))/SUM(Taulukko!AD48:AD50)</f>
        <v>6.49692778279142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9.223571413648791</v>
      </c>
      <c r="Z51" s="72">
        <f>100*(SUM(Taulukko!AH60:AH62)-SUM(Taulukko!AH48:AH50))/SUM(Taulukko!AH48:AH50)</f>
        <v>9.250800459949923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5.009000958255857</v>
      </c>
      <c r="AC51" s="72">
        <f>100*(SUM(Taulukko!AL60:AL62)-SUM(Taulukko!AL48:AL50))/SUM(Taulukko!AL48:AL50)</f>
        <v>5.7687172453544875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4.706491986634813</v>
      </c>
      <c r="E52" s="72">
        <f>100*(SUM(Taulukko!F61:F63)-SUM(Taulukko!F49:F51))/SUM(Taulukko!F49:F51)</f>
        <v>4.956695832121677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6.411804596608115</v>
      </c>
      <c r="N52" s="72">
        <f>100*(SUM(Taulukko!R61:R63)-SUM(Taulukko!R49:R51))/SUM(Taulukko!R49:R51)</f>
        <v>6.494030166462016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3.8702977927640583</v>
      </c>
      <c r="Q52" s="72">
        <f>100*(SUM(Taulukko!V61:V63)-SUM(Taulukko!V49:V51))/SUM(Taulukko!V49:V51)</f>
        <v>5.0595506723189665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3.141965295934677</v>
      </c>
      <c r="T52" s="72">
        <f>100*(SUM(Taulukko!Z61:Z63)-SUM(Taulukko!Z49:Z51))/SUM(Taulukko!Z49:Z51)</f>
        <v>3.430316785526633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6.3153467664794105</v>
      </c>
      <c r="W52" s="72">
        <f>100*(SUM(Taulukko!AD61:AD63)-SUM(Taulukko!AD49:AD51))/SUM(Taulukko!AD49:AD51)</f>
        <v>6.390412551422448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8.673817335744163</v>
      </c>
      <c r="Z52" s="72">
        <f>100*(SUM(Taulukko!AH61:AH63)-SUM(Taulukko!AH49:AH51))/SUM(Taulukko!AH49:AH51)</f>
        <v>9.185781063159016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5.398153959756346</v>
      </c>
      <c r="AC52" s="72">
        <f>100*(SUM(Taulukko!AL61:AL63)-SUM(Taulukko!AL49:AL51))/SUM(Taulukko!AL49:AL51)</f>
        <v>5.919417078602811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5.051099594766776</v>
      </c>
      <c r="E53" s="72">
        <f>100*(SUM(Taulukko!F62:F64)-SUM(Taulukko!F50:F52))/SUM(Taulukko!F50:F52)</f>
        <v>5.205088077395463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6.175182066246666</v>
      </c>
      <c r="N53" s="72">
        <f>100*(SUM(Taulukko!R62:R64)-SUM(Taulukko!R50:R52))/SUM(Taulukko!R50:R52)</f>
        <v>6.3909597322862925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4.967997337012759</v>
      </c>
      <c r="Q53" s="72">
        <f>100*(SUM(Taulukko!V62:V64)-SUM(Taulukko!V50:V52))/SUM(Taulukko!V50:V52)</f>
        <v>5.221271194357059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3.1559412707365904</v>
      </c>
      <c r="T53" s="72">
        <f>100*(SUM(Taulukko!Z62:Z64)-SUM(Taulukko!Z50:Z52))/SUM(Taulukko!Z50:Z52)</f>
        <v>3.5900623138204115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6.002939748361066</v>
      </c>
      <c r="W53" s="72">
        <f>100*(SUM(Taulukko!AD62:AD64)-SUM(Taulukko!AD50:AD52))/SUM(Taulukko!AD50:AD52)</f>
        <v>6.427122458242691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8.704900117656406</v>
      </c>
      <c r="Z53" s="72">
        <f>100*(SUM(Taulukko!AH62:AH64)-SUM(Taulukko!AH50:AH52))/SUM(Taulukko!AH50:AH52)</f>
        <v>9.176620012304621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6.005712670162783</v>
      </c>
      <c r="AC53" s="72">
        <f>100*(SUM(Taulukko!AL62:AL64)-SUM(Taulukko!AL50:AL52))/SUM(Taulukko!AL50:AL52)</f>
        <v>6.236100617340824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5.78426348720394</v>
      </c>
      <c r="E54" s="72">
        <f>100*(SUM(Taulukko!F63:F65)-SUM(Taulukko!F51:F53))/SUM(Taulukko!F51:F53)</f>
        <v>5.5247876981649835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6.457281137134918</v>
      </c>
      <c r="N54" s="72">
        <f>100*(SUM(Taulukko!R63:R65)-SUM(Taulukko!R51:R53))/SUM(Taulukko!R51:R53)</f>
        <v>6.424496886269163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10.73875096040822</v>
      </c>
      <c r="Q54" s="72">
        <f>100*(SUM(Taulukko!V63:V65)-SUM(Taulukko!V51:V53))/SUM(Taulukko!V51:V53)</f>
        <v>5.441122997652879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3.5957045128980214</v>
      </c>
      <c r="T54" s="72">
        <f>100*(SUM(Taulukko!Z63:Z65)-SUM(Taulukko!Z51:Z53))/SUM(Taulukko!Z51:Z53)</f>
        <v>3.802559337588193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6.645891370497568</v>
      </c>
      <c r="W54" s="72">
        <f>100*(SUM(Taulukko!AD63:AD65)-SUM(Taulukko!AD51:AD53))/SUM(Taulukko!AD51:AD53)</f>
        <v>6.733192870448924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8.773877009679397</v>
      </c>
      <c r="Z54" s="72">
        <f>100*(SUM(Taulukko!AH63:AH65)-SUM(Taulukko!AH51:AH53))/SUM(Taulukko!AH51:AH53)</f>
        <v>9.235362376086279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7.084032826601632</v>
      </c>
      <c r="AC54" s="72">
        <f>100*(SUM(Taulukko!AL63:AL65)-SUM(Taulukko!AL51:AL53))/SUM(Taulukko!AL51:AL53)</f>
        <v>6.59542878421258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5.71591827793975</v>
      </c>
      <c r="E55" s="72">
        <f>100*(SUM(Taulukko!F64:F66)-SUM(Taulukko!F52:F54))/SUM(Taulukko!F52:F54)</f>
        <v>5.875001578399568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12.398609501738132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6.500566987598481</v>
      </c>
      <c r="N55" s="72">
        <f>100*(SUM(Taulukko!R64:R66)-SUM(Taulukko!R52:R54))/SUM(Taulukko!R52:R54)</f>
        <v>6.504424602895005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10.226605526933929</v>
      </c>
      <c r="Q55" s="72">
        <f>100*(SUM(Taulukko!V64:V66)-SUM(Taulukko!V52:V54))/SUM(Taulukko!V52:V54)</f>
        <v>5.632461918484973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4.106517430566979</v>
      </c>
      <c r="T55" s="72">
        <f>100*(SUM(Taulukko!Z64:Z66)-SUM(Taulukko!Z52:Z54))/SUM(Taulukko!Z52:Z54)</f>
        <v>4.045617913355126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7.337167740232565</v>
      </c>
      <c r="W55" s="72">
        <f>100*(SUM(Taulukko!AD64:AD66)-SUM(Taulukko!AD52:AD54))/SUM(Taulukko!AD52:AD54)</f>
        <v>7.154066557871314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9.04469387311144</v>
      </c>
      <c r="Z55" s="72">
        <f>100*(SUM(Taulukko!AH64:AH66)-SUM(Taulukko!AH52:AH54))/SUM(Taulukko!AH52:AH54)</f>
        <v>9.355307021250631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6.913328960571648</v>
      </c>
      <c r="AC55" s="72">
        <f>100*(SUM(Taulukko!AL64:AL66)-SUM(Taulukko!AL52:AL54))/SUM(Taulukko!AL52:AL54)</f>
        <v>6.896452109159897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6.011054830001996</v>
      </c>
      <c r="E56" s="72">
        <f>100*(SUM(Taulukko!F65:F67)-SUM(Taulukko!F53:F55))/SUM(Taulukko!F53:F55)</f>
        <v>6.232003497901542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11.885714285714304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6.667603499682269</v>
      </c>
      <c r="N56" s="72">
        <f>100*(SUM(Taulukko!R65:R67)-SUM(Taulukko!R53:R55))/SUM(Taulukko!R53:R55)</f>
        <v>6.545604040979049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9.96081077667555</v>
      </c>
      <c r="Q56" s="72">
        <f>100*(SUM(Taulukko!V65:V67)-SUM(Taulukko!V53:V55))/SUM(Taulukko!V53:V55)</f>
        <v>5.838922930646676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4.606845545961845</v>
      </c>
      <c r="T56" s="72">
        <f>100*(SUM(Taulukko!Z65:Z67)-SUM(Taulukko!Z53:Z55))/SUM(Taulukko!Z53:Z55)</f>
        <v>4.281041388518031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7.696385046678738</v>
      </c>
      <c r="W56" s="72">
        <f>100*(SUM(Taulukko!AD65:AD67)-SUM(Taulukko!AD53:AD55))/SUM(Taulukko!AD53:AD55)</f>
        <v>7.443188636893478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9.549584236194441</v>
      </c>
      <c r="Z56" s="72">
        <f>100*(SUM(Taulukko!AH65:AH67)-SUM(Taulukko!AH53:AH55))/SUM(Taulukko!AH53:AH55)</f>
        <v>9.51572147597815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7.125718136334978</v>
      </c>
      <c r="AC56" s="72">
        <f>100*(SUM(Taulukko!AL65:AL67)-SUM(Taulukko!AL53:AL55))/SUM(Taulukko!AL53:AL55)</f>
        <v>7.160253589281313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7.146426984261674</v>
      </c>
      <c r="E57" s="72">
        <f>100*(SUM(Taulukko!F66:F68)-SUM(Taulukko!F54:F56))/SUM(Taulukko!F54:F56)</f>
        <v>6.524045362986996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6.531602997571571</v>
      </c>
      <c r="N57" s="72">
        <f>100*(SUM(Taulukko!R66:R68)-SUM(Taulukko!R54:R56))/SUM(Taulukko!R54:R56)</f>
        <v>6.51547383493743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5.41016720705606</v>
      </c>
      <c r="Q57" s="72">
        <f>100*(SUM(Taulukko!V66:V68)-SUM(Taulukko!V54:V56))/SUM(Taulukko!V54:V56)</f>
        <v>6.137370588730065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4.88947423875251</v>
      </c>
      <c r="T57" s="72">
        <f>100*(SUM(Taulukko!Z66:Z68)-SUM(Taulukko!Z54:Z56))/SUM(Taulukko!Z54:Z56)</f>
        <v>4.475544816250999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7.747820380952041</v>
      </c>
      <c r="W57" s="72">
        <f>100*(SUM(Taulukko!AD66:AD68)-SUM(Taulukko!AD54:AD56))/SUM(Taulukko!AD54:AD56)</f>
        <v>7.488536610703602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9.91816213847829</v>
      </c>
      <c r="Z57" s="72">
        <f>100*(SUM(Taulukko!AH66:AH68)-SUM(Taulukko!AH54:AH56))/SUM(Taulukko!AH54:AH56)</f>
        <v>9.683964402205318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7.487715047900513</v>
      </c>
      <c r="AC57" s="72">
        <f>100*(SUM(Taulukko!AL66:AL68)-SUM(Taulukko!AL54:AL56))/SUM(Taulukko!AL54:AL56)</f>
        <v>7.42408494936099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6.7205236860548885</v>
      </c>
      <c r="E58" s="72">
        <f>100*(SUM(Taulukko!F67:F69)-SUM(Taulukko!F55:F57))/SUM(Taulukko!F55:F57)</f>
        <v>6.6693397630210995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6.508833698821182</v>
      </c>
      <c r="N58" s="72">
        <f>100*(SUM(Taulukko!R67:R69)-SUM(Taulukko!R55:R57))/SUM(Taulukko!R55:R57)</f>
        <v>6.415302398433457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7.01950756731909</v>
      </c>
      <c r="Q58" s="72">
        <f>100*(SUM(Taulukko!V67:V69)-SUM(Taulukko!V55:V57))/SUM(Taulukko!V55:V57)</f>
        <v>6.502467682379537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4.871659529843572</v>
      </c>
      <c r="T58" s="72">
        <f>100*(SUM(Taulukko!Z67:Z69)-SUM(Taulukko!Z55:Z57))/SUM(Taulukko!Z55:Z57)</f>
        <v>4.616904317976613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7.2069007907395175</v>
      </c>
      <c r="W58" s="72">
        <f>100*(SUM(Taulukko!AD67:AD69)-SUM(Taulukko!AD55:AD57))/SUM(Taulukko!AD55:AD57)</f>
        <v>7.375081096376408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10.005169289636589</v>
      </c>
      <c r="Z58" s="72">
        <f>100*(SUM(Taulukko!AH67:AH69)-SUM(Taulukko!AH55:AH57))/SUM(Taulukko!AH55:AH57)</f>
        <v>9.838000064699981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7.72012238910516</v>
      </c>
      <c r="AC58" s="72">
        <f>100*(SUM(Taulukko!AL67:AL69)-SUM(Taulukko!AL55:AL57))/SUM(Taulukko!AL55:AL57)</f>
        <v>7.676959390517156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6.6773936026028196</v>
      </c>
      <c r="E59" s="72">
        <f>100*(SUM(Taulukko!F68:F70)-SUM(Taulukko!F56:F58))/SUM(Taulukko!F56:F58)</f>
        <v>6.712887138102694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6.279811718620098</v>
      </c>
      <c r="N59" s="72">
        <f>100*(SUM(Taulukko!R68:R70)-SUM(Taulukko!R56:R58))/SUM(Taulukko!R56:R58)</f>
        <v>6.251650774504557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6.8943975634280745</v>
      </c>
      <c r="Q59" s="72">
        <f>100*(SUM(Taulukko!V68:V70)-SUM(Taulukko!V56:V58))/SUM(Taulukko!V56:V58)</f>
        <v>6.843514252714636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4.698521264326843</v>
      </c>
      <c r="T59" s="72">
        <f>100*(SUM(Taulukko!Z68:Z70)-SUM(Taulukko!Z56:Z58))/SUM(Taulukko!Z56:Z58)</f>
        <v>4.7203501731256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7.274600401382853</v>
      </c>
      <c r="W59" s="72">
        <f>100*(SUM(Taulukko!AD68:AD70)-SUM(Taulukko!AD56:AD58))/SUM(Taulukko!AD56:AD58)</f>
        <v>7.274692734440502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9.966590578579654</v>
      </c>
      <c r="Z59" s="72">
        <f>100*(SUM(Taulukko!AH68:AH70)-SUM(Taulukko!AH56:AH58))/SUM(Taulukko!AH56:AH58)</f>
        <v>9.980146980213766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7.784646655111646</v>
      </c>
      <c r="AC59" s="72">
        <f>100*(SUM(Taulukko!AL68:AL70)-SUM(Taulukko!AL56:AL58))/SUM(Taulukko!AL56:AL58)</f>
        <v>7.928505464943203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6.3705862347534845</v>
      </c>
      <c r="E60" s="72">
        <f>100*(SUM(Taulukko!F69:F71)-SUM(Taulukko!F57:F59))/SUM(Taulukko!F57:F59)</f>
        <v>6.78576039359907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5.9918613198072155</v>
      </c>
      <c r="N60" s="72">
        <f>100*(SUM(Taulukko!R69:R71)-SUM(Taulukko!R57:R59))/SUM(Taulukko!R57:R59)</f>
        <v>6.071577877332879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7.619816821423466</v>
      </c>
      <c r="Q60" s="72">
        <f>100*(SUM(Taulukko!V69:V71)-SUM(Taulukko!V57:V59))/SUM(Taulukko!V57:V59)</f>
        <v>7.121955258139296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4.696379770646351</v>
      </c>
      <c r="T60" s="72">
        <f>100*(SUM(Taulukko!Z69:Z71)-SUM(Taulukko!Z57:Z59))/SUM(Taulukko!Z57:Z59)</f>
        <v>4.813058122894842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7.178868075802793</v>
      </c>
      <c r="W60" s="72">
        <f>100*(SUM(Taulukko!AD69:AD71)-SUM(Taulukko!AD57:AD59))/SUM(Taulukko!AD57:AD59)</f>
        <v>7.220030430934418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9.931954493663946</v>
      </c>
      <c r="Z60" s="72">
        <f>100*(SUM(Taulukko!AH69:AH71)-SUM(Taulukko!AH57:AH59))/SUM(Taulukko!AH57:AH59)</f>
        <v>10.127305236677785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8.178772367757794</v>
      </c>
      <c r="AC60" s="72">
        <f>100*(SUM(Taulukko!AL69:AL71)-SUM(Taulukko!AL57:AL59))/SUM(Taulukko!AL57:AL59)</f>
        <v>8.19963357816132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7.054381679206788</v>
      </c>
      <c r="E61" s="72">
        <f>100*(SUM(Taulukko!F70:F72)-SUM(Taulukko!F58:F60))/SUM(Taulukko!F58:F60)</f>
        <v>6.959776686999348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5.849996127770985</v>
      </c>
      <c r="N61" s="72">
        <f>100*(SUM(Taulukko!R70:R72)-SUM(Taulukko!R58:R60))/SUM(Taulukko!R58:R60)</f>
        <v>5.963064775939945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7.347133856089835</v>
      </c>
      <c r="Q61" s="72">
        <f>100*(SUM(Taulukko!V70:V72)-SUM(Taulukko!V58:V60))/SUM(Taulukko!V58:V60)</f>
        <v>7.33902756488537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4.6847830971698485</v>
      </c>
      <c r="T61" s="72">
        <f>100*(SUM(Taulukko!Z70:Z72)-SUM(Taulukko!Z58:Z60))/SUM(Taulukko!Z58:Z60)</f>
        <v>4.914715355665261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7.243321386621689</v>
      </c>
      <c r="W61" s="72">
        <f>100*(SUM(Taulukko!AD70:AD72)-SUM(Taulukko!AD58:AD60))/SUM(Taulukko!AD58:AD60)</f>
        <v>7.157213479713931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10.003282190061071</v>
      </c>
      <c r="Z61" s="72">
        <f>100*(SUM(Taulukko!AH70:AH72)-SUM(Taulukko!AH58:AH60))/SUM(Taulukko!AH58:AH60)</f>
        <v>10.298075018308603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8.256984107242861</v>
      </c>
      <c r="AC61" s="72">
        <f>100*(SUM(Taulukko!AL70:AL72)-SUM(Taulukko!AL58:AL60))/SUM(Taulukko!AL58:AL60)</f>
        <v>8.502914401171433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7.327996213345234</v>
      </c>
      <c r="E62" s="72">
        <f>100*(SUM(Taulukko!F71:F73)-SUM(Taulukko!F59:F61))/SUM(Taulukko!F59:F61)</f>
        <v>7.210289680588122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5.802419731302161</v>
      </c>
      <c r="N62" s="72">
        <f>100*(SUM(Taulukko!R71:R73)-SUM(Taulukko!R59:R61))/SUM(Taulukko!R59:R61)</f>
        <v>5.996308167900526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7.9370565684872645</v>
      </c>
      <c r="Q62" s="72">
        <f>100*(SUM(Taulukko!V71:V73)-SUM(Taulukko!V59:V61))/SUM(Taulukko!V59:V61)</f>
        <v>7.49821643179325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4.906056078864214</v>
      </c>
      <c r="T62" s="72">
        <f>100*(SUM(Taulukko!Z71:Z73)-SUM(Taulukko!Z59:Z61))/SUM(Taulukko!Z59:Z61)</f>
        <v>5.033694425925527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7.059670132825606</v>
      </c>
      <c r="W62" s="72">
        <f>100*(SUM(Taulukko!AD71:AD73)-SUM(Taulukko!AD59:AD61))/SUM(Taulukko!AD59:AD61)</f>
        <v>7.051677889166636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10.356099750459746</v>
      </c>
      <c r="Z62" s="72">
        <f>100*(SUM(Taulukko!AH71:AH73)-SUM(Taulukko!AH59:AH61))/SUM(Taulukko!AH59:AH61)</f>
        <v>10.49793763358269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8.974659970520483</v>
      </c>
      <c r="AC62" s="72">
        <f>100*(SUM(Taulukko!AL71:AL73)-SUM(Taulukko!AL59:AL61))/SUM(Taulukko!AL59:AL61)</f>
        <v>8.833129334965319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7.127289109259194</v>
      </c>
      <c r="E63" s="72">
        <f>100*(SUM(Taulukko!F72:F74)-SUM(Taulukko!F60:F62))/SUM(Taulukko!F60:F62)</f>
        <v>7.5145293905580175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6.161977008710379</v>
      </c>
      <c r="N63" s="72">
        <f>100*(SUM(Taulukko!R72:R74)-SUM(Taulukko!R60:R62))/SUM(Taulukko!R60:R62)</f>
        <v>6.173428380158677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9.238473419061183</v>
      </c>
      <c r="Q63" s="72">
        <f>100*(SUM(Taulukko!V72:V74)-SUM(Taulukko!V60:V62))/SUM(Taulukko!V60:V62)</f>
        <v>7.521718975890239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4.945473843269357</v>
      </c>
      <c r="T63" s="72">
        <f>100*(SUM(Taulukko!Z72:Z74)-SUM(Taulukko!Z60:Z62))/SUM(Taulukko!Z60:Z62)</f>
        <v>5.169047586311185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6.955735275851989</v>
      </c>
      <c r="W63" s="72">
        <f>100*(SUM(Taulukko!AD72:AD74)-SUM(Taulukko!AD60:AD62))/SUM(Taulukko!AD60:AD62)</f>
        <v>6.900293513477992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10.611671652205931</v>
      </c>
      <c r="Z63" s="72">
        <f>100*(SUM(Taulukko!AH72:AH74)-SUM(Taulukko!AH60:AH62))/SUM(Taulukko!AH60:AH62)</f>
        <v>10.71830033581067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9.141956703453358</v>
      </c>
      <c r="AC63" s="72">
        <f>100*(SUM(Taulukko!AL72:AL74)-SUM(Taulukko!AL60:AL62))/SUM(Taulukko!AL60:AL62)</f>
        <v>9.157574240233886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7.9350239976089245</v>
      </c>
      <c r="E64" s="72">
        <f>100*(SUM(Taulukko!F73:F75)-SUM(Taulukko!F61:F63))/SUM(Taulukko!F61:F63)</f>
        <v>7.856164502314636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6.470111274044686</v>
      </c>
      <c r="N64" s="72">
        <f>100*(SUM(Taulukko!R73:R75)-SUM(Taulukko!R61:R63))/SUM(Taulukko!R61:R63)</f>
        <v>6.387967962569184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8.259032133172974</v>
      </c>
      <c r="Q64" s="72">
        <f>100*(SUM(Taulukko!V73:V75)-SUM(Taulukko!V61:V63))/SUM(Taulukko!V61:V63)</f>
        <v>7.307518055592571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5.389253159086778</v>
      </c>
      <c r="T64" s="72">
        <f>100*(SUM(Taulukko!Z73:Z75)-SUM(Taulukko!Z61:Z63))/SUM(Taulukko!Z61:Z63)</f>
        <v>5.312520338570842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6.803470189044244</v>
      </c>
      <c r="W64" s="72">
        <f>100*(SUM(Taulukko!AD73:AD75)-SUM(Taulukko!AD61:AD63))/SUM(Taulukko!AD61:AD63)</f>
        <v>6.683214241291165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11.338568058903203</v>
      </c>
      <c r="Z64" s="72">
        <f>100*(SUM(Taulukko!AH73:AH75)-SUM(Taulukko!AH61:AH63))/SUM(Taulukko!AH61:AH63)</f>
        <v>10.934854836598841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9.775812525900191</v>
      </c>
      <c r="AC64" s="72">
        <f>100*(SUM(Taulukko!AL73:AL75)-SUM(Taulukko!AL61:AL63))/SUM(Taulukko!AL61:AL63)</f>
        <v>9.441041804806137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8.520185568363551</v>
      </c>
      <c r="E65" s="72">
        <f>100*(SUM(Taulukko!F74:F76)-SUM(Taulukko!F62:F64))/SUM(Taulukko!F62:F64)</f>
        <v>8.139109675994929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6.751999164179587</v>
      </c>
      <c r="N65" s="72">
        <f>100*(SUM(Taulukko!R74:R76)-SUM(Taulukko!R62:R64))/SUM(Taulukko!R62:R64)</f>
        <v>6.484988893439153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13.723840320953872</v>
      </c>
      <c r="Q65" s="72">
        <f>100*(SUM(Taulukko!V74:V76)-SUM(Taulukko!V62:V64))/SUM(Taulukko!V62:V64)</f>
        <v>6.894240728329842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5.875614447531525</v>
      </c>
      <c r="T65" s="72">
        <f>100*(SUM(Taulukko!Z74:Z76)-SUM(Taulukko!Z62:Z64))/SUM(Taulukko!Z62:Z64)</f>
        <v>5.433744668332558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6.539466173087231</v>
      </c>
      <c r="W65" s="72">
        <f>100*(SUM(Taulukko!AD74:AD76)-SUM(Taulukko!AD62:AD64))/SUM(Taulukko!AD62:AD64)</f>
        <v>6.33842327511426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11.514301791667647</v>
      </c>
      <c r="Z65" s="72">
        <f>100*(SUM(Taulukko!AH74:AH76)-SUM(Taulukko!AH62:AH64))/SUM(Taulukko!AH62:AH64)</f>
        <v>11.114098233819089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10.163718723562145</v>
      </c>
      <c r="AC65" s="72">
        <f>100*(SUM(Taulukko!AL74:AL76)-SUM(Taulukko!AL62:AL64))/SUM(Taulukko!AL62:AL64)</f>
        <v>9.622331828017204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8.4209678276416</v>
      </c>
      <c r="E66" s="72">
        <f>100*(SUM(Taulukko!F75:F77)-SUM(Taulukko!F63:F65))/SUM(Taulukko!F63:F65)</f>
        <v>8.23081228496644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6.4157226058536</v>
      </c>
      <c r="N66" s="72">
        <f>100*(SUM(Taulukko!R75:R77)-SUM(Taulukko!R63:R65))/SUM(Taulukko!R63:R65)</f>
        <v>6.404119794064919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11.718474699660288</v>
      </c>
      <c r="Q66" s="72">
        <f>100*(SUM(Taulukko!V75:V77)-SUM(Taulukko!V63:V65))/SUM(Taulukko!V63:V65)</f>
        <v>6.407269676440238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5.757502037233302</v>
      </c>
      <c r="T66" s="72">
        <f>100*(SUM(Taulukko!Z75:Z77)-SUM(Taulukko!Z63:Z65))/SUM(Taulukko!Z63:Z65)</f>
        <v>5.50427375992641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5.70327361638811</v>
      </c>
      <c r="W66" s="72">
        <f>100*(SUM(Taulukko!AD75:AD77)-SUM(Taulukko!AD63:AD65))/SUM(Taulukko!AD63:AD65)</f>
        <v>5.917257203268416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11.413314242921555</v>
      </c>
      <c r="Z66" s="72">
        <f>100*(SUM(Taulukko!AH75:AH77)-SUM(Taulukko!AH63:AH65))/SUM(Taulukko!AH63:AH65)</f>
        <v>11.246461062509065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9.991755153889446</v>
      </c>
      <c r="AC66" s="72">
        <f>100*(SUM(Taulukko!AL75:AL77)-SUM(Taulukko!AL63:AL65))/SUM(Taulukko!AL63:AL65)</f>
        <v>9.65651766194162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8.408938945018</v>
      </c>
      <c r="E67" s="72">
        <f>100*(SUM(Taulukko!F76:F78)-SUM(Taulukko!F64:F66))/SUM(Taulukko!F64:F66)</f>
        <v>8.071932551817312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6.248783495002766</v>
      </c>
      <c r="N67" s="72">
        <f>100*(SUM(Taulukko!R76:R78)-SUM(Taulukko!R64:R66))/SUM(Taulukko!R64:R66)</f>
        <v>6.23356082845452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14.190734896778821</v>
      </c>
      <c r="Q67" s="72">
        <f>100*(SUM(Taulukko!V76:V78)-SUM(Taulukko!V64:V66))/SUM(Taulukko!V64:V66)</f>
        <v>5.940002669170715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5.61474118698444</v>
      </c>
      <c r="T67" s="72">
        <f>100*(SUM(Taulukko!Z76:Z78)-SUM(Taulukko!Z64:Z66))/SUM(Taulukko!Z64:Z66)</f>
        <v>5.5295905348192615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5.483649861045715</v>
      </c>
      <c r="W67" s="72">
        <f>100*(SUM(Taulukko!AD76:AD78)-SUM(Taulukko!AD64:AD66))/SUM(Taulukko!AD64:AD66)</f>
        <v>5.58541150076147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11.59070349771097</v>
      </c>
      <c r="Z67" s="72">
        <f>100*(SUM(Taulukko!AH76:AH78)-SUM(Taulukko!AH64:AH66))/SUM(Taulukko!AH64:AH66)</f>
        <v>11.342581540658792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10.026069512083685</v>
      </c>
      <c r="AC67" s="72">
        <f>100*(SUM(Taulukko!AL76:AL78)-SUM(Taulukko!AL64:AL66))/SUM(Taulukko!AL64:AL66)</f>
        <v>9.5488533015515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7.76862753738388</v>
      </c>
      <c r="E68" s="72">
        <f>100*(SUM(Taulukko!F77:F79)-SUM(Taulukko!F65:F67))/SUM(Taulukko!F65:F67)</f>
        <v>7.729316202807074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5.364486201732188</v>
      </c>
      <c r="N68" s="72">
        <f>100*(SUM(Taulukko!R77:R79)-SUM(Taulukko!R65:R67))/SUM(Taulukko!R65:R67)</f>
        <v>6.076356331345139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9.37775355153795</v>
      </c>
      <c r="Q68" s="72">
        <f>100*(SUM(Taulukko!V77:V79)-SUM(Taulukko!V65:V67))/SUM(Taulukko!V65:V67)</f>
        <v>5.53315945828139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5.258094907188623</v>
      </c>
      <c r="T68" s="72">
        <f>100*(SUM(Taulukko!Z77:Z79)-SUM(Taulukko!Z65:Z67))/SUM(Taulukko!Z65:Z67)</f>
        <v>5.53977076508557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5.2778232247160775</v>
      </c>
      <c r="W68" s="72">
        <f>100*(SUM(Taulukko!AD77:AD79)-SUM(Taulukko!AD65:AD67))/SUM(Taulukko!AD65:AD67)</f>
        <v>5.396787688241699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11.403955683485396</v>
      </c>
      <c r="Z68" s="72">
        <f>100*(SUM(Taulukko!AH77:AH79)-SUM(Taulukko!AH65:AH67))/SUM(Taulukko!AH65:AH67)</f>
        <v>11.411106543824452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9.28970662349397</v>
      </c>
      <c r="AC68" s="72">
        <f>100*(SUM(Taulukko!AL77:AL79)-SUM(Taulukko!AL65:AL67))/SUM(Taulukko!AL65:AL67)</f>
        <v>9.334647649838354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7.102193124485099</v>
      </c>
      <c r="E69" s="72">
        <f>100*(SUM(Taulukko!F78:F80)-SUM(Taulukko!F66:F68))/SUM(Taulukko!F66:F68)</f>
        <v>7.347125002227481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5.377783875000373</v>
      </c>
      <c r="N69" s="72">
        <f>100*(SUM(Taulukko!R78:R80)-SUM(Taulukko!R66:R68))/SUM(Taulukko!R66:R68)</f>
        <v>5.971558320606996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9.987825531017693</v>
      </c>
      <c r="Q69" s="72">
        <f>100*(SUM(Taulukko!V78:V80)-SUM(Taulukko!V66:V68))/SUM(Taulukko!V66:V68)</f>
        <v>5.261001129449867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5.355802308909577</v>
      </c>
      <c r="T69" s="72">
        <f>100*(SUM(Taulukko!Z78:Z80)-SUM(Taulukko!Z66:Z68))/SUM(Taulukko!Z66:Z68)</f>
        <v>5.563408486666771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5.238893025356447</v>
      </c>
      <c r="W69" s="72">
        <f>100*(SUM(Taulukko!AD78:AD80)-SUM(Taulukko!AD66:AD68))/SUM(Taulukko!AD66:AD68)</f>
        <v>5.325699543173962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11.840293976263396</v>
      </c>
      <c r="Z69" s="72">
        <f>100*(SUM(Taulukko!AH78:AH80)-SUM(Taulukko!AH66:AH68))/SUM(Taulukko!AH66:AH68)</f>
        <v>11.452896572703239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9.183544968346748</v>
      </c>
      <c r="AC69" s="72">
        <f>100*(SUM(Taulukko!AL78:AL80)-SUM(Taulukko!AL66:AL68))/SUM(Taulukko!AL66:AL68)</f>
        <v>9.074219394157243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6.788132811918341</v>
      </c>
      <c r="E70" s="72">
        <f>100*(SUM(Taulukko!F79:F81)-SUM(Taulukko!F67:F69))/SUM(Taulukko!F67:F69)</f>
        <v>7.028430006224837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5.21483033040044</v>
      </c>
      <c r="N70" s="72">
        <f>100*(SUM(Taulukko!R79:R81)-SUM(Taulukko!R67:R69))/SUM(Taulukko!R67:R69)</f>
        <v>5.923560372323208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9.053165732637028</v>
      </c>
      <c r="Q70" s="72">
        <f>100*(SUM(Taulukko!V79:V81)-SUM(Taulukko!V67:V69))/SUM(Taulukko!V67:V69)</f>
        <v>5.1869036155125725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5.351593071734566</v>
      </c>
      <c r="T70" s="72">
        <f>100*(SUM(Taulukko!Z79:Z81)-SUM(Taulukko!Z67:Z69))/SUM(Taulukko!Z67:Z69)</f>
        <v>5.610270047664904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5.301849589704394</v>
      </c>
      <c r="W70" s="72">
        <f>100*(SUM(Taulukko!AD79:AD81)-SUM(Taulukko!AD67:AD69))/SUM(Taulukko!AD67:AD69)</f>
        <v>5.349646892844084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11.270127257883411</v>
      </c>
      <c r="Z70" s="72">
        <f>100*(SUM(Taulukko!AH79:AH81)-SUM(Taulukko!AH67:AH69))/SUM(Taulukko!AH67:AH69)</f>
        <v>11.469523733661443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8.712619792955456</v>
      </c>
      <c r="AC70" s="72">
        <f>100*(SUM(Taulukko!AL79:AL81)-SUM(Taulukko!AL67:AL69))/SUM(Taulukko!AL67:AL69)</f>
        <v>8.800522166993012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7.081348835309056</v>
      </c>
      <c r="E71" s="72">
        <f>100*(SUM(Taulukko!F80:F82)-SUM(Taulukko!F68:F70))/SUM(Taulukko!F68:F70)</f>
        <v>6.763466854384801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5.902475012863542</v>
      </c>
      <c r="N71" s="72">
        <f>100*(SUM(Taulukko!R80:R82)-SUM(Taulukko!R68:R70))/SUM(Taulukko!R68:R70)</f>
        <v>5.946359832385691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8.639125925871024</v>
      </c>
      <c r="Q71" s="72">
        <f>100*(SUM(Taulukko!V80:V82)-SUM(Taulukko!V68:V70))/SUM(Taulukko!V68:V70)</f>
        <v>5.219816744309726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5.645844617158498</v>
      </c>
      <c r="T71" s="72">
        <f>100*(SUM(Taulukko!Z80:Z82)-SUM(Taulukko!Z68:Z70))/SUM(Taulukko!Z68:Z70)</f>
        <v>5.673593741684846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5.392278344963311</v>
      </c>
      <c r="W71" s="72">
        <f>100*(SUM(Taulukko!AD80:AD82)-SUM(Taulukko!AD68:AD70))/SUM(Taulukko!AD68:AD70)</f>
        <v>5.439036654898006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11.4558727583948</v>
      </c>
      <c r="Z71" s="72">
        <f>100*(SUM(Taulukko!AH80:AH82)-SUM(Taulukko!AH68:AH70))/SUM(Taulukko!AH68:AH70)</f>
        <v>11.479446519280145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8.999797785754005</v>
      </c>
      <c r="AC71" s="72">
        <f>100*(SUM(Taulukko!AL80:AL82)-SUM(Taulukko!AL68:AL70))/SUM(Taulukko!AL68:AL70)</f>
        <v>8.485588301238128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6.387298077326821</v>
      </c>
      <c r="E72" s="72">
        <f>100*(SUM(Taulukko!F81:F83)-SUM(Taulukko!F69:F71))/SUM(Taulukko!F69:F71)</f>
        <v>6.481928029226975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6.032894062062638</v>
      </c>
      <c r="N72" s="72">
        <f>100*(SUM(Taulukko!R81:R83)-SUM(Taulukko!R69:R71))/SUM(Taulukko!R69:R71)</f>
        <v>6.016473243389021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8.233292054273466</v>
      </c>
      <c r="Q72" s="72">
        <f>100*(SUM(Taulukko!V81:V83)-SUM(Taulukko!V69:V71))/SUM(Taulukko!V69:V71)</f>
        <v>5.204578616687429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5.749318710865215</v>
      </c>
      <c r="T72" s="72">
        <f>100*(SUM(Taulukko!Z81:Z83)-SUM(Taulukko!Z69:Z71))/SUM(Taulukko!Z69:Z71)</f>
        <v>5.736241532932559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5.623694181599823</v>
      </c>
      <c r="W72" s="72">
        <f>100*(SUM(Taulukko!AD81:AD83)-SUM(Taulukko!AD69:AD71))/SUM(Taulukko!AD69:AD71)</f>
        <v>5.55147010109844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11.107019078371914</v>
      </c>
      <c r="Z72" s="72">
        <f>100*(SUM(Taulukko!AH81:AH83)-SUM(Taulukko!AH69:AH71))/SUM(Taulukko!AH69:AH71)</f>
        <v>11.500629770553047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8.288130342795744</v>
      </c>
      <c r="AC72" s="72">
        <f>100*(SUM(Taulukko!AL81:AL83)-SUM(Taulukko!AL69:AL71))/SUM(Taulukko!AL69:AL71)</f>
        <v>8.074493222645879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6.194611781554462</v>
      </c>
      <c r="E73" s="72">
        <f>100*(SUM(Taulukko!F82:F84)-SUM(Taulukko!F70:F72))/SUM(Taulukko!F70:F72)</f>
        <v>6.149789687634415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6.140212111025432</v>
      </c>
      <c r="N73" s="72">
        <f>100*(SUM(Taulukko!R82:R84)-SUM(Taulukko!R70:R72))/SUM(Taulukko!R70:R72)</f>
        <v>6.064569694613476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6.922575770117025</v>
      </c>
      <c r="Q73" s="72">
        <f>100*(SUM(Taulukko!V82:V84)-SUM(Taulukko!V70:V72))/SUM(Taulukko!V70:V72)</f>
        <v>5.074798008921426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6.128871409277183</v>
      </c>
      <c r="T73" s="72">
        <f>100*(SUM(Taulukko!Z82:Z84)-SUM(Taulukko!Z70:Z72))/SUM(Taulukko!Z70:Z72)</f>
        <v>5.775294536723106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5.779930484887722</v>
      </c>
      <c r="W73" s="72">
        <f>100*(SUM(Taulukko!AD82:AD84)-SUM(Taulukko!AD70:AD72))/SUM(Taulukko!AD70:AD72)</f>
        <v>5.59558687676511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11.701471293935596</v>
      </c>
      <c r="Z73" s="72">
        <f>100*(SUM(Taulukko!AH82:AH84)-SUM(Taulukko!AH70:AH72))/SUM(Taulukko!AH70:AH72)</f>
        <v>11.532569297765251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7.92698493745215</v>
      </c>
      <c r="AC73" s="72">
        <f>100*(SUM(Taulukko!AL82:AL84)-SUM(Taulukko!AL70:AL72))/SUM(Taulukko!AL70:AL72)</f>
        <v>7.556533423128614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5.8480066282627545</v>
      </c>
      <c r="E74" s="72">
        <f>100*(SUM(Taulukko!F83:F85)-SUM(Taulukko!F71:F73))/SUM(Taulukko!F71:F73)</f>
        <v>5.739165046263088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4.064241232382818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6.171085910359831</v>
      </c>
      <c r="N74" s="72">
        <f>100*(SUM(Taulukko!R83:R85)-SUM(Taulukko!R71:R73))/SUM(Taulukko!R71:R73)</f>
        <v>6.019814704320276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6.384773911345024</v>
      </c>
      <c r="Q74" s="72">
        <f>100*(SUM(Taulukko!V83:V85)-SUM(Taulukko!V71:V73))/SUM(Taulukko!V71:V73)</f>
        <v>4.847419852563014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6.028633297298001</v>
      </c>
      <c r="T74" s="72">
        <f>100*(SUM(Taulukko!Z83:Z85)-SUM(Taulukko!Z71:Z73))/SUM(Taulukko!Z71:Z73)</f>
        <v>5.768390912165604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5.589718968476849</v>
      </c>
      <c r="W74" s="72">
        <f>100*(SUM(Taulukko!AD83:AD85)-SUM(Taulukko!AD71:AD73))/SUM(Taulukko!AD71:AD73)</f>
        <v>5.510114249298652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11.794012951784806</v>
      </c>
      <c r="Z74" s="72">
        <f>100*(SUM(Taulukko!AH83:AH85)-SUM(Taulukko!AH71:AH73))/SUM(Taulukko!AH71:AH73)</f>
        <v>11.549705241056264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6.895434576956468</v>
      </c>
      <c r="AC74" s="72">
        <f>100*(SUM(Taulukko!AL83:AL85)-SUM(Taulukko!AL71:AL73))/SUM(Taulukko!AL71:AL73)</f>
        <v>6.967437727613239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5.483141400670375</v>
      </c>
      <c r="E75" s="72">
        <f>100*(SUM(Taulukko!F84:F86)-SUM(Taulukko!F72:F74))/SUM(Taulukko!F72:F74)</f>
        <v>5.200476893968854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3.593596863769991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4.625199362041467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5.870965218751633</v>
      </c>
      <c r="N75" s="72">
        <f>100*(SUM(Taulukko!R84:R86)-SUM(Taulukko!R72:R74))/SUM(Taulukko!R72:R74)</f>
        <v>5.862791827366651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4.750605517594479</v>
      </c>
      <c r="Q75" s="72">
        <f>100*(SUM(Taulukko!V84:V86)-SUM(Taulukko!V72:V74))/SUM(Taulukko!V72:V74)</f>
        <v>4.583260877411139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5.88729777644035</v>
      </c>
      <c r="T75" s="72">
        <f>100*(SUM(Taulukko!Z84:Z86)-SUM(Taulukko!Z72:Z74))/SUM(Taulukko!Z72:Z74)</f>
        <v>5.7141082879573295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5.254583817203418</v>
      </c>
      <c r="W75" s="72">
        <f>100*(SUM(Taulukko!AD84:AD86)-SUM(Taulukko!AD72:AD74))/SUM(Taulukko!AD72:AD74)</f>
        <v>5.367409006180697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11.767512609078542</v>
      </c>
      <c r="Z75" s="72">
        <f>100*(SUM(Taulukko!AH84:AH86)-SUM(Taulukko!AH72:AH74))/SUM(Taulukko!AH72:AH74)</f>
        <v>11.530656663295234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6.343478344921799</v>
      </c>
      <c r="AC75" s="72">
        <f>100*(SUM(Taulukko!AL84:AL86)-SUM(Taulukko!AL72:AL74))/SUM(Taulukko!AL72:AL74)</f>
        <v>6.363150919361274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4.782512098760646</v>
      </c>
      <c r="E76" s="72">
        <f>100*(SUM(Taulukko!F85:F87)-SUM(Taulukko!F73:F75))/SUM(Taulukko!F73:F75)</f>
        <v>4.537343951440466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5.740220431205167</v>
      </c>
      <c r="N76" s="72">
        <f>100*(SUM(Taulukko!R85:R87)-SUM(Taulukko!R73:R75))/SUM(Taulukko!R73:R75)</f>
        <v>5.622184045898035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4.677724978407712</v>
      </c>
      <c r="Q76" s="72">
        <f>100*(SUM(Taulukko!V85:V87)-SUM(Taulukko!V73:V75))/SUM(Taulukko!V73:V75)</f>
        <v>4.355683073323426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5.603735606954838</v>
      </c>
      <c r="T76" s="72">
        <f>100*(SUM(Taulukko!Z85:Z87)-SUM(Taulukko!Z73:Z75))/SUM(Taulukko!Z73:Z75)</f>
        <v>5.628378686061102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5.205652595985334</v>
      </c>
      <c r="W76" s="72">
        <f>100*(SUM(Taulukko!AD85:AD87)-SUM(Taulukko!AD73:AD75))/SUM(Taulukko!AD73:AD75)</f>
        <v>5.283144223128323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11.647767799119354</v>
      </c>
      <c r="Z76" s="72">
        <f>100*(SUM(Taulukko!AH85:AH87)-SUM(Taulukko!AH73:AH75))/SUM(Taulukko!AH73:AH75)</f>
        <v>11.476023302793612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5.666319907587624</v>
      </c>
      <c r="AC76" s="72">
        <f>100*(SUM(Taulukko!AL85:AL87)-SUM(Taulukko!AL73:AL75))/SUM(Taulukko!AL73:AL75)</f>
        <v>5.779845198670229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3.27864677833165</v>
      </c>
      <c r="E77" s="72">
        <f>100*(SUM(Taulukko!F86:F88)-SUM(Taulukko!F74:F76))/SUM(Taulukko!F74:F76)</f>
        <v>3.900913977637041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2.353320438426825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5.204463360140107</v>
      </c>
      <c r="N77" s="72">
        <f>100*(SUM(Taulukko!R86:R88)-SUM(Taulukko!R74:R76))/SUM(Taulukko!R74:R76)</f>
        <v>5.352894528152266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-1.8491183645740048</v>
      </c>
      <c r="Q77" s="72">
        <f>100*(SUM(Taulukko!V86:V88)-SUM(Taulukko!V74:V76))/SUM(Taulukko!V74:V76)</f>
        <v>4.195287182243058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5.205736063561783</v>
      </c>
      <c r="T77" s="72">
        <f>100*(SUM(Taulukko!Z86:Z88)-SUM(Taulukko!Z74:Z76))/SUM(Taulukko!Z74:Z76)</f>
        <v>5.539352938320358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5.282727222541551</v>
      </c>
      <c r="W77" s="72">
        <f>100*(SUM(Taulukko!AD86:AD88)-SUM(Taulukko!AD74:AD76))/SUM(Taulukko!AD74:AD76)</f>
        <v>5.263755625715902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11.343440116056344</v>
      </c>
      <c r="Z77" s="72">
        <f>100*(SUM(Taulukko!AH86:AH88)-SUM(Taulukko!AH74:AH76))/SUM(Taulukko!AH74:AH76)</f>
        <v>11.396808139589684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4.6509939586003</v>
      </c>
      <c r="AC77" s="72">
        <f>100*(SUM(Taulukko!AL86:AL88)-SUM(Taulukko!AL74:AL76))/SUM(Taulukko!AL74:AL76)</f>
        <v>5.270570065921684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3.1945436953373356</v>
      </c>
      <c r="E78" s="72">
        <f>100*(SUM(Taulukko!F87:F89)-SUM(Taulukko!F75:F77))/SUM(Taulukko!F75:F77)</f>
        <v>3.503051504838681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1.8269230769230733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5.120482893770418</v>
      </c>
      <c r="N78" s="72">
        <f>100*(SUM(Taulukko!R87:R89)-SUM(Taulukko!R75:R77))/SUM(Taulukko!R75:R77)</f>
        <v>5.139095621824149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-3.0452163995580657</v>
      </c>
      <c r="Q78" s="72">
        <f>100*(SUM(Taulukko!V87:V89)-SUM(Taulukko!V75:V77))/SUM(Taulukko!V75:V77)</f>
        <v>4.090380656097578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5.38534545162068</v>
      </c>
      <c r="T78" s="72">
        <f>100*(SUM(Taulukko!Z87:Z89)-SUM(Taulukko!Z75:Z77))/SUM(Taulukko!Z75:Z77)</f>
        <v>5.466887459889945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5.424221906171942</v>
      </c>
      <c r="W78" s="72">
        <f>100*(SUM(Taulukko!AD87:AD89)-SUM(Taulukko!AD75:AD77))/SUM(Taulukko!AD75:AD77)</f>
        <v>5.200451229406193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11.493672621662979</v>
      </c>
      <c r="Z78" s="72">
        <f>100*(SUM(Taulukko!AH87:AH89)-SUM(Taulukko!AH75:AH77))/SUM(Taulukko!AH75:AH77)</f>
        <v>11.30120459420836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4.741650469939807</v>
      </c>
      <c r="AC78" s="72">
        <f>100*(SUM(Taulukko!AL87:AL89)-SUM(Taulukko!AL75:AL77))/SUM(Taulukko!AL75:AL77)</f>
        <v>4.885044832201264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2.9474544568617205</v>
      </c>
      <c r="E79" s="72">
        <f>100*(SUM(Taulukko!F88:F90)-SUM(Taulukko!F76:F78))/SUM(Taulukko!F76:F78)</f>
        <v>3.408460296640079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1.4354066985645932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4.870264577282716</v>
      </c>
      <c r="N79" s="72">
        <f>100*(SUM(Taulukko!R88:R90)-SUM(Taulukko!R76:R78))/SUM(Taulukko!R76:R78)</f>
        <v>5.020198955721982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-4.200520479811913</v>
      </c>
      <c r="Q79" s="72">
        <f>100*(SUM(Taulukko!V88:V90)-SUM(Taulukko!V76:V78))/SUM(Taulukko!V76:V78)</f>
        <v>4.011140257132668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5.3890738290298685</v>
      </c>
      <c r="T79" s="72">
        <f>100*(SUM(Taulukko!Z88:Z90)-SUM(Taulukko!Z76:Z78))/SUM(Taulukko!Z76:Z78)</f>
        <v>5.40500670254183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4.967510094732714</v>
      </c>
      <c r="W79" s="72">
        <f>100*(SUM(Taulukko!AD88:AD90)-SUM(Taulukko!AD76:AD78))/SUM(Taulukko!AD76:AD78)</f>
        <v>5.041522012619083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11.222108861360336</v>
      </c>
      <c r="Z79" s="72">
        <f>100*(SUM(Taulukko!AH88:AH90)-SUM(Taulukko!AH76:AH78))/SUM(Taulukko!AH76:AH78)</f>
        <v>11.186280679672757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4.185857027792734</v>
      </c>
      <c r="AC79" s="72">
        <f>100*(SUM(Taulukko!AL88:AL90)-SUM(Taulukko!AL76:AL78))/SUM(Taulukko!AL76:AL78)</f>
        <v>4.609355483387449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3.9256822213555083</v>
      </c>
      <c r="E80" s="72">
        <f>100*(SUM(Taulukko!F89:F91)-SUM(Taulukko!F77:F79))/SUM(Taulukko!F77:F79)</f>
        <v>3.4746462986643607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5.616917586564147</v>
      </c>
      <c r="N80" s="72">
        <f>100*(SUM(Taulukko!R89:R91)-SUM(Taulukko!R77:R79))/SUM(Taulukko!R77:R79)</f>
        <v>4.983163698453721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0.6645744323364142</v>
      </c>
      <c r="Q80" s="72">
        <f>100*(SUM(Taulukko!V89:V91)-SUM(Taulukko!V77:V79))/SUM(Taulukko!V77:V79)</f>
        <v>3.9226260636494437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5.607464689716879</v>
      </c>
      <c r="T80" s="72">
        <f>100*(SUM(Taulukko!Z89:Z91)-SUM(Taulukko!Z77:Z79))/SUM(Taulukko!Z77:Z79)</f>
        <v>5.332213875950938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4.837159226362134</v>
      </c>
      <c r="W80" s="72">
        <f>100*(SUM(Taulukko!AD89:AD91)-SUM(Taulukko!AD77:AD79))/SUM(Taulukko!AD77:AD79)</f>
        <v>4.8793919329948094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11.23505513284155</v>
      </c>
      <c r="Z80" s="72">
        <f>100*(SUM(Taulukko!AH89:AH91)-SUM(Taulukko!AH77:AH79))/SUM(Taulukko!AH77:AH79)</f>
        <v>11.051198107238152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4.644025423201764</v>
      </c>
      <c r="AC80" s="72">
        <f>100*(SUM(Taulukko!AL89:AL91)-SUM(Taulukko!AL77:AL79))/SUM(Taulukko!AL77:AL79)</f>
        <v>4.397290915869267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3.6019099898484734</v>
      </c>
      <c r="E81" s="72">
        <f>100*(SUM(Taulukko!F90:F92)-SUM(Taulukko!F78:F80))/SUM(Taulukko!F78:F80)</f>
        <v>3.4879241276274433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5.617748635271275</v>
      </c>
      <c r="N81" s="72">
        <f>100*(SUM(Taulukko!R90:R92)-SUM(Taulukko!R78:R80))/SUM(Taulukko!R78:R80)</f>
        <v>4.952686081888379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2.299429857649929</v>
      </c>
      <c r="Q81" s="72">
        <f>100*(SUM(Taulukko!V90:V92)-SUM(Taulukko!V78:V80))/SUM(Taulukko!V78:V80)</f>
        <v>3.7575890171197197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5.290373021195186</v>
      </c>
      <c r="T81" s="72">
        <f>100*(SUM(Taulukko!Z90:Z92)-SUM(Taulukko!Z78:Z80))/SUM(Taulukko!Z78:Z80)</f>
        <v>5.236332438315224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4.743017472261202</v>
      </c>
      <c r="W81" s="72">
        <f>100*(SUM(Taulukko!AD90:AD92)-SUM(Taulukko!AD78:AD80))/SUM(Taulukko!AD78:AD80)</f>
        <v>4.7702645438585805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10.611222868603384</v>
      </c>
      <c r="Z81" s="72">
        <f>100*(SUM(Taulukko!AH90:AH92)-SUM(Taulukko!AH78:AH80))/SUM(Taulukko!AH78:AH80)</f>
        <v>10.906601395889867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4.172297036132282</v>
      </c>
      <c r="AC81" s="72">
        <f>100*(SUM(Taulukko!AL90:AL92)-SUM(Taulukko!AL78:AL80))/SUM(Taulukko!AL78:AL80)</f>
        <v>4.185268547260124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3.635454119118314</v>
      </c>
      <c r="E82" s="72">
        <f>100*(SUM(Taulukko!F91:F93)-SUM(Taulukko!F79:F81))/SUM(Taulukko!F79:F81)</f>
        <v>3.3622522407210207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5.554868712613298</v>
      </c>
      <c r="N82" s="72">
        <f>100*(SUM(Taulukko!R91:R93)-SUM(Taulukko!R79:R81))/SUM(Taulukko!R79:R81)</f>
        <v>4.846985407671204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2.217966584623203</v>
      </c>
      <c r="Q82" s="72">
        <f>100*(SUM(Taulukko!V91:V93)-SUM(Taulukko!V79:V81))/SUM(Taulukko!V79:V81)</f>
        <v>3.4551524793295783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5.21566629860125</v>
      </c>
      <c r="T82" s="72">
        <f>100*(SUM(Taulukko!Z91:Z93)-SUM(Taulukko!Z79:Z81))/SUM(Taulukko!Z79:Z81)</f>
        <v>5.122390891840609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4.744352905693927</v>
      </c>
      <c r="W82" s="72">
        <f>100*(SUM(Taulukko!AD91:AD93)-SUM(Taulukko!AD79:AD81))/SUM(Taulukko!AD79:AD81)</f>
        <v>4.6757298298120356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10.817041792911084</v>
      </c>
      <c r="Z82" s="72">
        <f>100*(SUM(Taulukko!AH91:AH93)-SUM(Taulukko!AH79:AH81))/SUM(Taulukko!AH79:AH81)</f>
        <v>10.767258358954628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4.119554872470902</v>
      </c>
      <c r="AC82" s="72">
        <f>100*(SUM(Taulukko!AL91:AL93)-SUM(Taulukko!AL79:AL81))/SUM(Taulukko!AL79:AL81)</f>
        <v>3.9477367888336308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2.8233586242407998</v>
      </c>
      <c r="E83" s="72">
        <f>100*(SUM(Taulukko!F92:F94)-SUM(Taulukko!F80:F82))/SUM(Taulukko!F80:F82)</f>
        <v>3.1635644007990686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4.724384750983318</v>
      </c>
      <c r="N83" s="72">
        <f>100*(SUM(Taulukko!R92:R94)-SUM(Taulukko!R80:R82))/SUM(Taulukko!R80:R82)</f>
        <v>4.639301375792811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1.4602593534776922</v>
      </c>
      <c r="Q83" s="72">
        <f>100*(SUM(Taulukko!V92:V94)-SUM(Taulukko!V80:V82))/SUM(Taulukko!V80:V82)</f>
        <v>3.07896001553165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4.944674747906826</v>
      </c>
      <c r="T83" s="72">
        <f>100*(SUM(Taulukko!Z92:Z94)-SUM(Taulukko!Z80:Z82))/SUM(Taulukko!Z80:Z82)</f>
        <v>5.00229766393674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4.471525469735859</v>
      </c>
      <c r="W83" s="72">
        <f>100*(SUM(Taulukko!AD92:AD94)-SUM(Taulukko!AD80:AD82))/SUM(Taulukko!AD80:AD82)</f>
        <v>4.592480444107982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10.639976656662384</v>
      </c>
      <c r="Z83" s="72">
        <f>100*(SUM(Taulukko!AH92:AH94)-SUM(Taulukko!AH80:AH82))/SUM(Taulukko!AH80:AH82)</f>
        <v>10.628033700675855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3.3673958215731807</v>
      </c>
      <c r="AC83" s="72">
        <f>100*(SUM(Taulukko!AL92:AL94)-SUM(Taulukko!AL80:AL82))/SUM(Taulukko!AL80:AL82)</f>
        <v>3.717039595350958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3.07644972915184</v>
      </c>
      <c r="E84" s="72">
        <f>100*(SUM(Taulukko!F93:F95)-SUM(Taulukko!F81:F83))/SUM(Taulukko!F81:F83)</f>
        <v>2.9997797472988075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4.346645781132519</v>
      </c>
      <c r="N84" s="72">
        <f>100*(SUM(Taulukko!R93:R95)-SUM(Taulukko!R81:R83))/SUM(Taulukko!R81:R83)</f>
        <v>4.361858862308342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1.1689883039121134</v>
      </c>
      <c r="Q84" s="72">
        <f>100*(SUM(Taulukko!V93:V95)-SUM(Taulukko!V81:V83))/SUM(Taulukko!V81:V83)</f>
        <v>2.757116031931499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4.888152703498199</v>
      </c>
      <c r="T84" s="72">
        <f>100*(SUM(Taulukko!Z93:Z95)-SUM(Taulukko!Z81:Z83))/SUM(Taulukko!Z81:Z83)</f>
        <v>4.885612878771267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4.4986077232901005</v>
      </c>
      <c r="W84" s="72">
        <f>100*(SUM(Taulukko!AD93:AD95)-SUM(Taulukko!AD81:AD83))/SUM(Taulukko!AD81:AD83)</f>
        <v>4.584127063830045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10.95497969765488</v>
      </c>
      <c r="Z84" s="72">
        <f>100*(SUM(Taulukko!AH93:AH95)-SUM(Taulukko!AH81:AH83))/SUM(Taulukko!AH81:AH83)</f>
        <v>10.46807255567026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3.237410071942456</v>
      </c>
      <c r="AC84" s="72">
        <f>100*(SUM(Taulukko!AL93:AL95)-SUM(Taulukko!AL81:AL83))/SUM(Taulukko!AL81:AL83)</f>
        <v>3.5598192341235166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2.7633691204171864</v>
      </c>
      <c r="E85" s="72">
        <f>100*(SUM(Taulukko!F94:F96)-SUM(Taulukko!F82:F84))/SUM(Taulukko!F82:F84)</f>
        <v>2.93742808003068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0.5989911727616754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4.032205479154308</v>
      </c>
      <c r="N85" s="72">
        <f>100*(SUM(Taulukko!R94:R96)-SUM(Taulukko!R82:R84))/SUM(Taulukko!R82:R84)</f>
        <v>4.092580857593739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1.689672179249468</v>
      </c>
      <c r="Q85" s="72">
        <f>100*(SUM(Taulukko!V94:V96)-SUM(Taulukko!V82:V84))/SUM(Taulukko!V82:V84)</f>
        <v>2.5424290116350514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4.53718079959177</v>
      </c>
      <c r="T85" s="72">
        <f>100*(SUM(Taulukko!Z94:Z96)-SUM(Taulukko!Z82:Z84))/SUM(Taulukko!Z82:Z84)</f>
        <v>4.783940030807795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4.631093009164128</v>
      </c>
      <c r="W85" s="72">
        <f>100*(SUM(Taulukko!AD94:AD96)-SUM(Taulukko!AD82:AD84))/SUM(Taulukko!AD82:AD84)</f>
        <v>4.66762066638339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10.346782631059051</v>
      </c>
      <c r="Z85" s="72">
        <f>100*(SUM(Taulukko!AH94:AH96)-SUM(Taulukko!AH82:AH84))/SUM(Taulukko!AH82:AH84)</f>
        <v>10.27375041280288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3.1060364827366485</v>
      </c>
      <c r="AC85" s="72">
        <f>100*(SUM(Taulukko!AL94:AL96)-SUM(Taulukko!AL82:AL84))/SUM(Taulukko!AL82:AL84)</f>
        <v>3.5201142874511824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2.805598870857392</v>
      </c>
      <c r="E86" s="72">
        <f>100*(SUM(Taulukko!F95:F97)-SUM(Taulukko!F83:F85))/SUM(Taulukko!F83:F85)</f>
        <v>3.0123511643047087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0.9763779527559127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3.7691601808109163</v>
      </c>
      <c r="N86" s="72">
        <f>100*(SUM(Taulukko!R95:R97)-SUM(Taulukko!R83:R85))/SUM(Taulukko!R83:R85)</f>
        <v>3.9076898338837736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1.7623071110528272</v>
      </c>
      <c r="Q86" s="72">
        <f>100*(SUM(Taulukko!V95:V97)-SUM(Taulukko!V83:V85))/SUM(Taulukko!V83:V85)</f>
        <v>2.403944418415246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4.5147174582711065</v>
      </c>
      <c r="T86" s="72">
        <f>100*(SUM(Taulukko!Z95:Z97)-SUM(Taulukko!Z83:Z85))/SUM(Taulukko!Z83:Z85)</f>
        <v>4.712113403662148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4.850634709055345</v>
      </c>
      <c r="W86" s="72">
        <f>100*(SUM(Taulukko!AD95:AD97)-SUM(Taulukko!AD83:AD85))/SUM(Taulukko!AD83:AD85)</f>
        <v>4.781815464700693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9.902539186766164</v>
      </c>
      <c r="Z86" s="72">
        <f>100*(SUM(Taulukko!AH95:AH97)-SUM(Taulukko!AH83:AH85))/SUM(Taulukko!AH83:AH85)</f>
        <v>10.063996756725457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3.262595771506154</v>
      </c>
      <c r="AC86" s="72">
        <f>100*(SUM(Taulukko!AL95:AL97)-SUM(Taulukko!AL83:AL85))/SUM(Taulukko!AL83:AL85)</f>
        <v>3.6052969852780663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3.039876460798779</v>
      </c>
      <c r="E87" s="72">
        <f>100*(SUM(Taulukko!F96:F98)-SUM(Taulukko!F84:F86))/SUM(Taulukko!F84:F86)</f>
        <v>3.205570406139516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1.4191106906338695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3.768554946035956</v>
      </c>
      <c r="N87" s="72">
        <f>100*(SUM(Taulukko!R96:R98)-SUM(Taulukko!R84:R86))/SUM(Taulukko!R84:R86)</f>
        <v>3.848001626046307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2.031813467931189</v>
      </c>
      <c r="Q87" s="72">
        <f>100*(SUM(Taulukko!V96:V98)-SUM(Taulukko!V84:V86))/SUM(Taulukko!V84:V86)</f>
        <v>2.3052404377070617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4.690091898988336</v>
      </c>
      <c r="T87" s="72">
        <f>100*(SUM(Taulukko!Z96:Z98)-SUM(Taulukko!Z84:Z86))/SUM(Taulukko!Z84:Z86)</f>
        <v>4.668490778957772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4.936940184859444</v>
      </c>
      <c r="W87" s="72">
        <f>100*(SUM(Taulukko!AD96:AD98)-SUM(Taulukko!AD84:AD86))/SUM(Taulukko!AD84:AD86)</f>
        <v>4.856875944668424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9.712281747282413</v>
      </c>
      <c r="Z87" s="72">
        <f>100*(SUM(Taulukko!AH96:AH98)-SUM(Taulukko!AH84:AH86))/SUM(Taulukko!AH84:AH86)</f>
        <v>9.866179943923559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4.073878819829491</v>
      </c>
      <c r="AC87" s="72">
        <f>100*(SUM(Taulukko!AL96:AL98)-SUM(Taulukko!AL84:AL86))/SUM(Taulukko!AL84:AL86)</f>
        <v>3.758970993409922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3.7455980234895065</v>
      </c>
      <c r="E88" s="72">
        <f>100*(SUM(Taulukko!F97:F99)-SUM(Taulukko!F85:F87))/SUM(Taulukko!F85:F87)</f>
        <v>3.388240649046297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3.8245119372337624</v>
      </c>
      <c r="N88" s="72">
        <f>100*(SUM(Taulukko!R97:R99)-SUM(Taulukko!R85:R87))/SUM(Taulukko!R85:R87)</f>
        <v>3.9017354344723874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1.6919162606548779</v>
      </c>
      <c r="Q88" s="72">
        <f>100*(SUM(Taulukko!V97:V99)-SUM(Taulukko!V85:V87))/SUM(Taulukko!V85:V87)</f>
        <v>2.2389718891599424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4.71886931888165</v>
      </c>
      <c r="T88" s="72">
        <f>100*(SUM(Taulukko!Z97:Z99)-SUM(Taulukko!Z85:Z87))/SUM(Taulukko!Z85:Z87)</f>
        <v>4.63593085057245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4.857657746923724</v>
      </c>
      <c r="W88" s="72">
        <f>100*(SUM(Taulukko!AD97:AD99)-SUM(Taulukko!AD85:AD87))/SUM(Taulukko!AD85:AD87)</f>
        <v>4.8878041537519215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9.481706105157954</v>
      </c>
      <c r="Z88" s="72">
        <f>100*(SUM(Taulukko!AH97:AH99)-SUM(Taulukko!AH85:AH87))/SUM(Taulukko!AH85:AH87)</f>
        <v>9.68979898382425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4.266839808537309</v>
      </c>
      <c r="AC88" s="72">
        <f>100*(SUM(Taulukko!AL97:AL99)-SUM(Taulukko!AL85:AL87))/SUM(Taulukko!AL85:AL87)</f>
        <v>3.863067410646959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3.9527945409826937</v>
      </c>
      <c r="E89" s="72">
        <f>100*(SUM(Taulukko!F98:F100)-SUM(Taulukko!F86:F88))/SUM(Taulukko!F86:F88)</f>
        <v>3.3970641063823974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4.102404034469254</v>
      </c>
      <c r="N89" s="72">
        <f>100*(SUM(Taulukko!R98:R100)-SUM(Taulukko!R86:R88))/SUM(Taulukko!R86:R88)</f>
        <v>4.000783327366561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2.0519629249753173</v>
      </c>
      <c r="Q89" s="72">
        <f>100*(SUM(Taulukko!V98:V100)-SUM(Taulukko!V86:V88))/SUM(Taulukko!V86:V88)</f>
        <v>2.21183060553396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4.733865867660517</v>
      </c>
      <c r="T89" s="72">
        <f>100*(SUM(Taulukko!Z98:Z100)-SUM(Taulukko!Z86:Z88))/SUM(Taulukko!Z86:Z88)</f>
        <v>4.601776425556979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4.830745030303958</v>
      </c>
      <c r="W89" s="72">
        <f>100*(SUM(Taulukko!AD98:AD100)-SUM(Taulukko!AD86:AD88))/SUM(Taulukko!AD86:AD88)</f>
        <v>4.94844407453644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9.470065512097047</v>
      </c>
      <c r="Z89" s="72">
        <f>100*(SUM(Taulukko!AH98:AH100)-SUM(Taulukko!AH86:AH88))/SUM(Taulukko!AH86:AH88)</f>
        <v>9.53466265369505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4.49315184180922</v>
      </c>
      <c r="AC89" s="72">
        <f>100*(SUM(Taulukko!AL98:AL100)-SUM(Taulukko!AL86:AL88))/SUM(Taulukko!AL86:AL88)</f>
        <v>3.829422640431704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3.0913620193589306</v>
      </c>
      <c r="E90" s="72">
        <f>100*(SUM(Taulukko!F99:F101)-SUM(Taulukko!F87:F89))/SUM(Taulukko!F87:F89)</f>
        <v>3.223762157991891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4.128426371158683</v>
      </c>
      <c r="N90" s="72">
        <f>100*(SUM(Taulukko!R99:R101)-SUM(Taulukko!R87:R89))/SUM(Taulukko!R87:R89)</f>
        <v>4.051588415489966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-0.9864017473402292</v>
      </c>
      <c r="Q90" s="72">
        <f>100*(SUM(Taulukko!V99:V101)-SUM(Taulukko!V87:V89))/SUM(Taulukko!V87:V89)</f>
        <v>2.24996724257342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4.347242065672666</v>
      </c>
      <c r="T90" s="72">
        <f>100*(SUM(Taulukko!Z99:Z101)-SUM(Taulukko!Z87:Z89))/SUM(Taulukko!Z87:Z89)</f>
        <v>4.5725718998671185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4.962908786960621</v>
      </c>
      <c r="W90" s="72">
        <f>100*(SUM(Taulukko!AD99:AD101)-SUM(Taulukko!AD87:AD89))/SUM(Taulukko!AD87:AD89)</f>
        <v>5.119736009291296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9.163729663406874</v>
      </c>
      <c r="Z90" s="72">
        <f>100*(SUM(Taulukko!AH99:AH101)-SUM(Taulukko!AH87:AH89))/SUM(Taulukko!AH87:AH89)</f>
        <v>9.40011469012687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3.1312470305594604</v>
      </c>
      <c r="AC90" s="72">
        <f>100*(SUM(Taulukko!AL99:AL101)-SUM(Taulukko!AL87:AL89))/SUM(Taulukko!AL87:AL89)</f>
        <v>3.7088846088178133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2.7073326391454726</v>
      </c>
      <c r="E91" s="72">
        <f>100*(SUM(Taulukko!F100:F102)-SUM(Taulukko!F88:F90))/SUM(Taulukko!F88:F90)</f>
        <v>3.054317268464028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4.100246507806085</v>
      </c>
      <c r="N91" s="72">
        <f>100*(SUM(Taulukko!R100:R102)-SUM(Taulukko!R88:R90))/SUM(Taulukko!R88:R90)</f>
        <v>4.01392711073269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-1.7468855147794784</v>
      </c>
      <c r="Q91" s="72">
        <f>100*(SUM(Taulukko!V100:V102)-SUM(Taulukko!V88:V90))/SUM(Taulukko!V88:V90)</f>
        <v>2.38903280444367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4.362894571234872</v>
      </c>
      <c r="T91" s="72">
        <f>100*(SUM(Taulukko!Z100:Z102)-SUM(Taulukko!Z88:Z90))/SUM(Taulukko!Z88:Z90)</f>
        <v>4.568328688434825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5.492890777182984</v>
      </c>
      <c r="W91" s="72">
        <f>100*(SUM(Taulukko!AD100:AD102)-SUM(Taulukko!AD88:AD90))/SUM(Taulukko!AD88:AD90)</f>
        <v>5.370511045492996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8.914224903627378</v>
      </c>
      <c r="Z91" s="72">
        <f>100*(SUM(Taulukko!AH100:AH102)-SUM(Taulukko!AH88:AH90))/SUM(Taulukko!AH88:AH90)</f>
        <v>9.297008742650883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3.516516973664182</v>
      </c>
      <c r="AC91" s="72">
        <f>100*(SUM(Taulukko!AL100:AL102)-SUM(Taulukko!AL88:AL90))/SUM(Taulukko!AL88:AL90)</f>
        <v>3.6420786803621548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2.6820978593457174</v>
      </c>
      <c r="E92" s="72">
        <f>100*(SUM(Taulukko!F101:F103)-SUM(Taulukko!F89:F91))/SUM(Taulukko!F89:F91)</f>
        <v>3.054934777856043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3.8757906146584413</v>
      </c>
      <c r="N92" s="72">
        <f>100*(SUM(Taulukko!R101:R103)-SUM(Taulukko!R89:R91))/SUM(Taulukko!R89:R91)</f>
        <v>3.9276617268021776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-2.2088694558449653</v>
      </c>
      <c r="Q92" s="72">
        <f>100*(SUM(Taulukko!V101:V103)-SUM(Taulukko!V89:V91))/SUM(Taulukko!V89:V91)</f>
        <v>2.594682609722436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4.468846070053982</v>
      </c>
      <c r="T92" s="72">
        <f>100*(SUM(Taulukko!Z101:Z103)-SUM(Taulukko!Z89:Z91))/SUM(Taulukko!Z89:Z91)</f>
        <v>4.596150931959394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5.699920533039917</v>
      </c>
      <c r="W92" s="72">
        <f>100*(SUM(Taulukko!AD101:AD103)-SUM(Taulukko!AD89:AD91))/SUM(Taulukko!AD89:AD91)</f>
        <v>5.563933645527422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9.04303997845391</v>
      </c>
      <c r="Z92" s="72">
        <f>100*(SUM(Taulukko!AH101:AH103)-SUM(Taulukko!AH89:AH91))/SUM(Taulukko!AH89:AH91)</f>
        <v>9.233568404653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3.5396441932541243</v>
      </c>
      <c r="AC92" s="72">
        <f>100*(SUM(Taulukko!AL101:AL103)-SUM(Taulukko!AL89:AL91))/SUM(Taulukko!AL89:AL91)</f>
        <v>3.6546897040180477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3.492106695699518</v>
      </c>
      <c r="E93" s="72">
        <f>100*(SUM(Taulukko!F102:F104)-SUM(Taulukko!F90:F92))/SUM(Taulukko!F90:F92)</f>
        <v>3.205118504641227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3.8129795608383144</v>
      </c>
      <c r="N93" s="72">
        <f>100*(SUM(Taulukko!R102:R104)-SUM(Taulukko!R90:R92))/SUM(Taulukko!R90:R92)</f>
        <v>3.867721627809468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-0.018436522448743588</v>
      </c>
      <c r="Q93" s="72">
        <f>100*(SUM(Taulukko!V102:V104)-SUM(Taulukko!V90:V92))/SUM(Taulukko!V90:V92)</f>
        <v>2.7752798536388688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4.847370756399915</v>
      </c>
      <c r="T93" s="72">
        <f>100*(SUM(Taulukko!Z102:Z104)-SUM(Taulukko!Z90:Z92))/SUM(Taulukko!Z90:Z92)</f>
        <v>4.6376032658582655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5.730314505229574</v>
      </c>
      <c r="W93" s="72">
        <f>100*(SUM(Taulukko!AD102:AD104)-SUM(Taulukko!AD90:AD92))/SUM(Taulukko!AD90:AD92)</f>
        <v>5.628084772513727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9.20932264715121</v>
      </c>
      <c r="Z93" s="72">
        <f>100*(SUM(Taulukko!AH102:AH104)-SUM(Taulukko!AH90:AH92))/SUM(Taulukko!AH90:AH92)</f>
        <v>9.19599252695867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3.9113889482558064</v>
      </c>
      <c r="AC93" s="72">
        <f>100*(SUM(Taulukko!AL102:AL104)-SUM(Taulukko!AL90:AL92))/SUM(Taulukko!AL90:AL92)</f>
        <v>3.6809196957691968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3.450606073404584</v>
      </c>
      <c r="E94" s="72">
        <f>100*(SUM(Taulukko!F103:F105)-SUM(Taulukko!F91:F93))/SUM(Taulukko!F91:F93)</f>
        <v>3.3836618935579565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3.823699005333709</v>
      </c>
      <c r="N94" s="72">
        <f>100*(SUM(Taulukko!R103:R105)-SUM(Taulukko!R91:R93))/SUM(Taulukko!R91:R93)</f>
        <v>3.8747223215869186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0.7630574524873104</v>
      </c>
      <c r="Q94" s="72">
        <f>100*(SUM(Taulukko!V103:V105)-SUM(Taulukko!V91:V93))/SUM(Taulukko!V91:V93)</f>
        <v>2.8744078688849277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4.81278115903678</v>
      </c>
      <c r="T94" s="72">
        <f>100*(SUM(Taulukko!Z103:Z105)-SUM(Taulukko!Z91:Z93))/SUM(Taulukko!Z91:Z93)</f>
        <v>4.668213010346061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5.538464336266277</v>
      </c>
      <c r="W94" s="72">
        <f>100*(SUM(Taulukko!AD103:AD105)-SUM(Taulukko!AD91:AD93))/SUM(Taulukko!AD91:AD93)</f>
        <v>5.622963133473078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9.430528243032489</v>
      </c>
      <c r="Z94" s="72">
        <f>100*(SUM(Taulukko!AH103:AH105)-SUM(Taulukko!AH91:AH93))/SUM(Taulukko!AH91:AH93)</f>
        <v>9.15869965330954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3.5817610621039755</v>
      </c>
      <c r="AC94" s="72">
        <f>100*(SUM(Taulukko!AL103:AL105)-SUM(Taulukko!AL91:AL93))/SUM(Taulukko!AL91:AL93)</f>
        <v>3.691262256606649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3.4423984264700564</v>
      </c>
      <c r="E95" s="72">
        <f>100*(SUM(Taulukko!F104:F106)-SUM(Taulukko!F92:F94))/SUM(Taulukko!F92:F94)</f>
        <v>3.532552142243131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3.878685500006004</v>
      </c>
      <c r="N95" s="72">
        <f>100*(SUM(Taulukko!R104:R106)-SUM(Taulukko!R92:R94))/SUM(Taulukko!R92:R94)</f>
        <v>3.9539791599218366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1.4692077897060514</v>
      </c>
      <c r="Q95" s="72">
        <f>100*(SUM(Taulukko!V104:V106)-SUM(Taulukko!V92:V94))/SUM(Taulukko!V92:V94)</f>
        <v>2.8977586755220415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4.714693744211903</v>
      </c>
      <c r="T95" s="72">
        <f>100*(SUM(Taulukko!Z104:Z106)-SUM(Taulukko!Z92:Z94))/SUM(Taulukko!Z92:Z94)</f>
        <v>4.683055211671233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5.6970821223345345</v>
      </c>
      <c r="W95" s="72">
        <f>100*(SUM(Taulukko!AD104:AD106)-SUM(Taulukko!AD92:AD94))/SUM(Taulukko!AD92:AD94)</f>
        <v>5.607056694813034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9.238921287114062</v>
      </c>
      <c r="Z95" s="72">
        <f>100*(SUM(Taulukko!AH104:AH106)-SUM(Taulukko!AH92:AH94))/SUM(Taulukko!AH92:AH94)</f>
        <v>9.103405975858767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3.7562690580841767</v>
      </c>
      <c r="AC95" s="72">
        <f>100*(SUM(Taulukko!AL104:AL106)-SUM(Taulukko!AL92:AL94))/SUM(Taulukko!AL92:AL94)</f>
        <v>3.7001393382613226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3.597595171045558</v>
      </c>
      <c r="E96" s="72">
        <f>100*(SUM(Taulukko!F105:F107)-SUM(Taulukko!F93:F95))/SUM(Taulukko!F93:F95)</f>
        <v>3.646992563857753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4.085440795198641</v>
      </c>
      <c r="N96" s="72">
        <f>100*(SUM(Taulukko!R105:R107)-SUM(Taulukko!R93:R95))/SUM(Taulukko!R93:R95)</f>
        <v>4.099694324972631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2.2030187244325408</v>
      </c>
      <c r="Q96" s="72">
        <f>100*(SUM(Taulukko!V105:V107)-SUM(Taulukko!V93:V95))/SUM(Taulukko!V93:V95)</f>
        <v>2.8532424470275046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4.663631614299579</v>
      </c>
      <c r="T96" s="72">
        <f>100*(SUM(Taulukko!Z105:Z107)-SUM(Taulukko!Z93:Z95))/SUM(Taulukko!Z93:Z95)</f>
        <v>4.692087366607026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5.599432816719894</v>
      </c>
      <c r="W96" s="72">
        <f>100*(SUM(Taulukko!AD105:AD107)-SUM(Taulukko!AD93:AD95))/SUM(Taulukko!AD93:AD95)</f>
        <v>5.550787696924228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8.961131797667695</v>
      </c>
      <c r="Z96" s="72">
        <f>100*(SUM(Taulukko!AH105:AH107)-SUM(Taulukko!AH93:AH95))/SUM(Taulukko!AH93:AH95)</f>
        <v>9.037170731186343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3.7737962586297256</v>
      </c>
      <c r="AC96" s="72">
        <f>100*(SUM(Taulukko!AL105:AL107)-SUM(Taulukko!AL93:AL95))/SUM(Taulukko!AL93:AL95)</f>
        <v>3.706877259931939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4.1458606107122975</v>
      </c>
      <c r="E97" s="72">
        <f>100*(SUM(Taulukko!F106:F108)-SUM(Taulukko!F94:F96))/SUM(Taulukko!F94:F96)</f>
        <v>3.682100657507238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2.6637417737386397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4.3248180084347405</v>
      </c>
      <c r="N97" s="72">
        <f>100*(SUM(Taulukko!R106:R108)-SUM(Taulukko!R94:R96))/SUM(Taulukko!R94:R96)</f>
        <v>4.261725639288672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1.7816196039549173</v>
      </c>
      <c r="Q97" s="72">
        <f>100*(SUM(Taulukko!V106:V108)-SUM(Taulukko!V94:V96))/SUM(Taulukko!V94:V96)</f>
        <v>2.7488312007874054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4.688499900289016</v>
      </c>
      <c r="T97" s="72">
        <f>100*(SUM(Taulukko!Z106:Z108)-SUM(Taulukko!Z94:Z96))/SUM(Taulukko!Z94:Z96)</f>
        <v>4.701821211760508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5.377191489869809</v>
      </c>
      <c r="W97" s="72">
        <f>100*(SUM(Taulukko!AD106:AD108)-SUM(Taulukko!AD94:AD96))/SUM(Taulukko!AD94:AD96)</f>
        <v>5.467245779787757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8.906239240633735</v>
      </c>
      <c r="Z97" s="72">
        <f>100*(SUM(Taulukko!AH106:AH108)-SUM(Taulukko!AH94:AH96))/SUM(Taulukko!AH94:AH96)</f>
        <v>8.976034050041484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3.925150079267745</v>
      </c>
      <c r="AC97" s="72">
        <f>100*(SUM(Taulukko!AL106:AL108)-SUM(Taulukko!AL94:AL96))/SUM(Taulukko!AL94:AL96)</f>
        <v>3.6831720379592165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3.601040773625734</v>
      </c>
      <c r="E98" s="72">
        <f>100*(SUM(Taulukko!F107:F109)-SUM(Taulukko!F95:F97))/SUM(Taulukko!F95:F97)</f>
        <v>3.5996908902480755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2.308172177167803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4.48114050236414</v>
      </c>
      <c r="N98" s="72">
        <f>100*(SUM(Taulukko!R107:R109)-SUM(Taulukko!R95:R97))/SUM(Taulukko!R95:R97)</f>
        <v>4.3651514024254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1.7244236068068546</v>
      </c>
      <c r="Q98" s="72">
        <f>100*(SUM(Taulukko!V107:V109)-SUM(Taulukko!V95:V97))/SUM(Taulukko!V95:V97)</f>
        <v>2.646899872260982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4.649128529322801</v>
      </c>
      <c r="T98" s="72">
        <f>100*(SUM(Taulukko!Z107:Z109)-SUM(Taulukko!Z95:Z97))/SUM(Taulukko!Z95:Z97)</f>
        <v>4.714128153129107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5.3147472131215805</v>
      </c>
      <c r="W98" s="72">
        <f>100*(SUM(Taulukko!AD107:AD109)-SUM(Taulukko!AD95:AD97))/SUM(Taulukko!AD95:AD97)</f>
        <v>5.44814369122432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8.85424752842605</v>
      </c>
      <c r="Z98" s="72">
        <f>100*(SUM(Taulukko!AH107:AH109)-SUM(Taulukko!AH95:AH97))/SUM(Taulukko!AH95:AH97)</f>
        <v>8.926447837846354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3.8292776703246467</v>
      </c>
      <c r="AC98" s="72">
        <f>100*(SUM(Taulukko!AL107:AL109)-SUM(Taulukko!AL95:AL97))/SUM(Taulukko!AL95:AL97)</f>
        <v>3.600397963363953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3.3672576807449213</v>
      </c>
      <c r="E99" s="72">
        <f>100*(SUM(Taulukko!F108:F110)-SUM(Taulukko!F96:F98))/SUM(Taulukko!F96:F98)</f>
        <v>3.488549048862374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2.767412935323394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4.419617429276636</v>
      </c>
      <c r="N99" s="72">
        <f>100*(SUM(Taulukko!R108:R110)-SUM(Taulukko!R96:R98))/SUM(Taulukko!R96:R98)</f>
        <v>4.379776340489134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1.4696399290052757</v>
      </c>
      <c r="Q99" s="72">
        <f>100*(SUM(Taulukko!V108:V110)-SUM(Taulukko!V96:V98))/SUM(Taulukko!V96:V98)</f>
        <v>2.616681999386678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4.457846967318549</v>
      </c>
      <c r="T99" s="72">
        <f>100*(SUM(Taulukko!Z108:Z110)-SUM(Taulukko!Z96:Z98))/SUM(Taulukko!Z96:Z98)</f>
        <v>4.737922580454616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5.554683497066426</v>
      </c>
      <c r="W99" s="72">
        <f>100*(SUM(Taulukko!AD108:AD110)-SUM(Taulukko!AD96:AD98))/SUM(Taulukko!AD96:AD98)</f>
        <v>5.504185264553711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8.586911104147088</v>
      </c>
      <c r="Z99" s="72">
        <f>100*(SUM(Taulukko!AH108:AH110)-SUM(Taulukko!AH96:AH98))/SUM(Taulukko!AH96:AH98)</f>
        <v>8.895285660550835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3.310043668122272</v>
      </c>
      <c r="AC99" s="72">
        <f>100*(SUM(Taulukko!AL108:AL110)-SUM(Taulukko!AL96:AL98))/SUM(Taulukko!AL96:AL98)</f>
        <v>3.478509260284841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2.993682077894373</v>
      </c>
      <c r="E100" s="72">
        <f>100*(SUM(Taulukko!F109:F111)-SUM(Taulukko!F97:F99))/SUM(Taulukko!F97:F99)</f>
        <v>3.524991745272485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4.307950255188637</v>
      </c>
      <c r="N100" s="72">
        <f>100*(SUM(Taulukko!R109:R111)-SUM(Taulukko!R97:R99))/SUM(Taulukko!R97:R99)</f>
        <v>4.356275973287562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2.818808924428649</v>
      </c>
      <c r="Q100" s="72">
        <f>100*(SUM(Taulukko!V109:V111)-SUM(Taulukko!V97:V99))/SUM(Taulukko!V97:V99)</f>
        <v>2.649980244599421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4.795271770292718</v>
      </c>
      <c r="T100" s="72">
        <f>100*(SUM(Taulukko!Z109:Z111)-SUM(Taulukko!Z97:Z99))/SUM(Taulukko!Z97:Z99)</f>
        <v>4.776913546458083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5.556900797892737</v>
      </c>
      <c r="W100" s="72">
        <f>100*(SUM(Taulukko!AD109:AD111)-SUM(Taulukko!AD97:AD99))/SUM(Taulukko!AD97:AD99)</f>
        <v>5.567204895672052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8.893948981814766</v>
      </c>
      <c r="Z100" s="72">
        <f>100*(SUM(Taulukko!AH109:AH111)-SUM(Taulukko!AH97:AH99))/SUM(Taulukko!AH97:AH99)</f>
        <v>8.886727614601567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3.0454956207423844</v>
      </c>
      <c r="AC100" s="72">
        <f>100*(SUM(Taulukko!AL109:AL111)-SUM(Taulukko!AL97:AL99))/SUM(Taulukko!AL97:AL99)</f>
        <v>3.3964653064543207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3.575971228567458</v>
      </c>
      <c r="E101" s="72">
        <f>100*(SUM(Taulukko!F110:F112)-SUM(Taulukko!F98:F100))/SUM(Taulukko!F98:F100)</f>
        <v>3.7825494347556248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4.294070960345691</v>
      </c>
      <c r="N101" s="72">
        <f>100*(SUM(Taulukko!R110:R112)-SUM(Taulukko!R98:R100))/SUM(Taulukko!R98:R100)</f>
        <v>4.372936808223951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2.683713359065736</v>
      </c>
      <c r="Q101" s="72">
        <f>100*(SUM(Taulukko!V110:V112)-SUM(Taulukko!V98:V100))/SUM(Taulukko!V98:V100)</f>
        <v>2.6642853647795635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5.001201789200315</v>
      </c>
      <c r="T101" s="72">
        <f>100*(SUM(Taulukko!Z110:Z112)-SUM(Taulukko!Z98:Z100))/SUM(Taulukko!Z98:Z100)</f>
        <v>4.810996563573887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5.650573589857502</v>
      </c>
      <c r="W101" s="72">
        <f>100*(SUM(Taulukko!AD110:AD112)-SUM(Taulukko!AD98:AD100))/SUM(Taulukko!AD98:AD100)</f>
        <v>5.6083276057546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9.06198556821605</v>
      </c>
      <c r="Z101" s="72">
        <f>100*(SUM(Taulukko!AH110:AH112)-SUM(Taulukko!AH98:AH100))/SUM(Taulukko!AH98:AH100)</f>
        <v>8.883933055039781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3.001622186430192</v>
      </c>
      <c r="AC101" s="72">
        <f>100*(SUM(Taulukko!AL110:AL112)-SUM(Taulukko!AL98:AL100))/SUM(Taulukko!AL98:AL100)</f>
        <v>3.4206495585931793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4.484172982612569</v>
      </c>
      <c r="E102" s="72">
        <f>100*(SUM(Taulukko!F111:F113)-SUM(Taulukko!F99:F101))/SUM(Taulukko!F99:F101)</f>
        <v>4.114578235711084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5.022517968958302</v>
      </c>
      <c r="N102" s="72">
        <f>100*(SUM(Taulukko!R111:R113)-SUM(Taulukko!R99:R101))/SUM(Taulukko!R99:R101)</f>
        <v>4.436892093587889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4.317196699451458</v>
      </c>
      <c r="Q102" s="72">
        <f>100*(SUM(Taulukko!V111:V113)-SUM(Taulukko!V99:V101))/SUM(Taulukko!V99:V101)</f>
        <v>2.5482837528604043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5.273490070332715</v>
      </c>
      <c r="T102" s="72">
        <f>100*(SUM(Taulukko!Z111:Z113)-SUM(Taulukko!Z99:Z101))/SUM(Taulukko!Z99:Z101)</f>
        <v>4.808461911466583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5.709910880537757</v>
      </c>
      <c r="W102" s="72">
        <f>100*(SUM(Taulukko!AD111:AD113)-SUM(Taulukko!AD99:AD101))/SUM(Taulukko!AD99:AD101)</f>
        <v>5.59818080314734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9.392234073603712</v>
      </c>
      <c r="Z102" s="72">
        <f>100*(SUM(Taulukko!AH111:AH113)-SUM(Taulukko!AH99:AH101))/SUM(Taulukko!AH99:AH101)</f>
        <v>8.855273352101426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3.9752215056006666</v>
      </c>
      <c r="AC102" s="72">
        <f>100*(SUM(Taulukko!AL111:AL113)-SUM(Taulukko!AL99:AL101))/SUM(Taulukko!AL99:AL101)</f>
        <v>3.505772191237601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4.830725411554154</v>
      </c>
      <c r="E103" s="72">
        <f>100*(SUM(Taulukko!F112:F114)-SUM(Taulukko!F100:F102))/SUM(Taulukko!F100:F102)</f>
        <v>4.287248616038277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5.404852322525382</v>
      </c>
      <c r="N103" s="72">
        <f>100*(SUM(Taulukko!R112:R114)-SUM(Taulukko!R100:R102))/SUM(Taulukko!R100:R102)</f>
        <v>4.506292847641458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2.4248040701849094</v>
      </c>
      <c r="Q103" s="72">
        <f>100*(SUM(Taulukko!V112:V114)-SUM(Taulukko!V100:V102))/SUM(Taulukko!V100:V102)</f>
        <v>2.233852011105402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5.0118852029223575</v>
      </c>
      <c r="T103" s="72">
        <f>100*(SUM(Taulukko!Z112:Z114)-SUM(Taulukko!Z100:Z102))/SUM(Taulukko!Z100:Z102)</f>
        <v>4.7519428789232165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5.5767670570035435</v>
      </c>
      <c r="W103" s="72">
        <f>100*(SUM(Taulukko!AD112:AD114)-SUM(Taulukko!AD100:AD102))/SUM(Taulukko!AD100:AD102)</f>
        <v>5.497077043380678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9.077238203076291</v>
      </c>
      <c r="Z103" s="72">
        <f>100*(SUM(Taulukko!AH112:AH114)-SUM(Taulukko!AH100:AH102))/SUM(Taulukko!AH100:AH102)</f>
        <v>8.781367011486953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3.582179930795848</v>
      </c>
      <c r="AC103" s="72">
        <f>100*(SUM(Taulukko!AL112:AL114)-SUM(Taulukko!AL100:AL102))/SUM(Taulukko!AL100:AL102)</f>
        <v>3.5509588078409546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4.284135288482802</v>
      </c>
      <c r="E104" s="72">
        <f>100*(SUM(Taulukko!F113:F115)-SUM(Taulukko!F101:F103))/SUM(Taulukko!F101:F103)</f>
        <v>4.232211834518271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5.784914393643496</v>
      </c>
      <c r="N104" s="72">
        <f>100*(SUM(Taulukko!R113:R115)-SUM(Taulukko!R101:R103))/SUM(Taulukko!R101:R103)</f>
        <v>4.562582510294663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2.250533373971372</v>
      </c>
      <c r="Q104" s="72">
        <f>100*(SUM(Taulukko!V113:V115)-SUM(Taulukko!V101:V103))/SUM(Taulukko!V101:V103)</f>
        <v>1.7848813612711425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4.665799679658915</v>
      </c>
      <c r="T104" s="72">
        <f>100*(SUM(Taulukko!Z113:Z115)-SUM(Taulukko!Z101:Z103))/SUM(Taulukko!Z101:Z103)</f>
        <v>4.655259840922583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5.293656691601924</v>
      </c>
      <c r="W104" s="72">
        <f>100*(SUM(Taulukko!AD113:AD115)-SUM(Taulukko!AD101:AD103))/SUM(Taulukko!AD101:AD103)</f>
        <v>5.3345864661654145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8.722301752122105</v>
      </c>
      <c r="Z104" s="72">
        <f>100*(SUM(Taulukko!AH113:AH115)-SUM(Taulukko!AH101:AH103))/SUM(Taulukko!AH101:AH103)</f>
        <v>8.673038688233738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3.5018640064515734</v>
      </c>
      <c r="AC104" s="72">
        <f>100*(SUM(Taulukko!AL113:AL115)-SUM(Taulukko!AL101:AL103))/SUM(Taulukko!AL101:AL103)</f>
        <v>3.562292752250123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3.7036062967736005</v>
      </c>
      <c r="E105" s="72">
        <f>100*(SUM(Taulukko!F114:F116)-SUM(Taulukko!F102:F104))/SUM(Taulukko!F102:F104)</f>
        <v>4.09326713568074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5.288765799817678</v>
      </c>
      <c r="N105" s="72">
        <f>100*(SUM(Taulukko!R114:R116)-SUM(Taulukko!R102:R104))/SUM(Taulukko!R102:R104)</f>
        <v>4.650993944850198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0.5967279718504149</v>
      </c>
      <c r="Q105" s="72">
        <f>100*(SUM(Taulukko!V114:V116)-SUM(Taulukko!V102:V104))/SUM(Taulukko!V102:V104)</f>
        <v>1.3130581704079267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4.294778783481888</v>
      </c>
      <c r="T105" s="72">
        <f>100*(SUM(Taulukko!Z114:Z116)-SUM(Taulukko!Z102:Z104))/SUM(Taulukko!Z102:Z104)</f>
        <v>4.552104645022401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5.065051347235126</v>
      </c>
      <c r="W105" s="72">
        <f>100*(SUM(Taulukko!AD114:AD116)-SUM(Taulukko!AD102:AD104))/SUM(Taulukko!AD102:AD104)</f>
        <v>5.20757758968157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8.379716450378796</v>
      </c>
      <c r="Z105" s="72">
        <f>100*(SUM(Taulukko!AH114:AH116)-SUM(Taulukko!AH102:AH104))/SUM(Taulukko!AH102:AH104)</f>
        <v>8.560622736277573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3.2751060517332586</v>
      </c>
      <c r="AC105" s="72">
        <f>100*(SUM(Taulukko!AL114:AL116)-SUM(Taulukko!AL102:AL104))/SUM(Taulukko!AL102:AL104)</f>
        <v>3.6117749760293005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3.9604451235871228</v>
      </c>
      <c r="E106" s="72">
        <f>100*(SUM(Taulukko!F115:F117)-SUM(Taulukko!F103:F105))/SUM(Taulukko!F103:F105)</f>
        <v>4.019936078342008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5.416999317342953</v>
      </c>
      <c r="N106" s="72">
        <f>100*(SUM(Taulukko!R115:R117)-SUM(Taulukko!R103:R105))/SUM(Taulukko!R103:R105)</f>
        <v>4.823199511516132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0.13711179281957322</v>
      </c>
      <c r="Q106" s="72">
        <f>100*(SUM(Taulukko!V115:V117)-SUM(Taulukko!V103:V105))/SUM(Taulukko!V103:V105)</f>
        <v>0.9251489531921443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4.2047642136006305</v>
      </c>
      <c r="T106" s="72">
        <f>100*(SUM(Taulukko!Z115:Z117)-SUM(Taulukko!Z103:Z105))/SUM(Taulukko!Z103:Z105)</f>
        <v>4.471219899170496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5.131791316534663</v>
      </c>
      <c r="W106" s="72">
        <f>100*(SUM(Taulukko!AD115:AD117)-SUM(Taulukko!AD103:AD105))/SUM(Taulukko!AD103:AD105)</f>
        <v>5.173931620255255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8.2088423891355</v>
      </c>
      <c r="Z106" s="72">
        <f>100*(SUM(Taulukko!AH115:AH117)-SUM(Taulukko!AH103:AH105))/SUM(Taulukko!AH103:AH105)</f>
        <v>8.467985249748592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3.8900026845330857</v>
      </c>
      <c r="AC106" s="72">
        <f>100*(SUM(Taulukko!AL115:AL117)-SUM(Taulukko!AL103:AL105))/SUM(Taulukko!AL103:AL105)</f>
        <v>3.7097082639981087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4.158707476049534</v>
      </c>
      <c r="E107" s="72">
        <f>100*(SUM(Taulukko!F116:F118)-SUM(Taulukko!F104:F106))/SUM(Taulukko!F104:F106)</f>
        <v>4.016524062145849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5.431542041254105</v>
      </c>
      <c r="N107" s="72">
        <f>100*(SUM(Taulukko!R116:R118)-SUM(Taulukko!R104:R106))/SUM(Taulukko!R104:R106)</f>
        <v>5.040112117839064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0.04489953352701137</v>
      </c>
      <c r="Q107" s="72">
        <f>100*(SUM(Taulukko!V116:V118)-SUM(Taulukko!V104:V106))/SUM(Taulukko!V104:V106)</f>
        <v>0.6805578894303567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4.35473253384471</v>
      </c>
      <c r="T107" s="72">
        <f>100*(SUM(Taulukko!Z116:Z118)-SUM(Taulukko!Z104:Z106))/SUM(Taulukko!Z104:Z106)</f>
        <v>4.41714629327377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5.2047871808284105</v>
      </c>
      <c r="W107" s="72">
        <f>100*(SUM(Taulukko!AD116:AD118)-SUM(Taulukko!AD104:AD106))/SUM(Taulukko!AD104:AD106)</f>
        <v>5.196277481274612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8.211676134823923</v>
      </c>
      <c r="Z107" s="72">
        <f>100*(SUM(Taulukko!AH116:AH118)-SUM(Taulukko!AH104:AH106))/SUM(Taulukko!AH104:AH106)</f>
        <v>8.405967911748661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3.783016398666248</v>
      </c>
      <c r="AC107" s="72">
        <f>100*(SUM(Taulukko!AL116:AL118)-SUM(Taulukko!AL104:AL106))/SUM(Taulukko!AL104:AL106)</f>
        <v>3.8117957856740374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4.098103015733525</v>
      </c>
      <c r="E108" s="72">
        <f>100*(SUM(Taulukko!F117:F119)-SUM(Taulukko!F105:F107))/SUM(Taulukko!F105:F107)</f>
        <v>4.041716065741466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5.633078498803407</v>
      </c>
      <c r="N108" s="72">
        <f>100*(SUM(Taulukko!R117:R119)-SUM(Taulukko!R105:R107))/SUM(Taulukko!R105:R107)</f>
        <v>5.22368976782006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-0.5904909356040884</v>
      </c>
      <c r="Q108" s="72">
        <f>100*(SUM(Taulukko!V117:V119)-SUM(Taulukko!V105:V107))/SUM(Taulukko!V105:V107)</f>
        <v>0.5968235325841137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4.308935900763546</v>
      </c>
      <c r="T108" s="72">
        <f>100*(SUM(Taulukko!Z117:Z119)-SUM(Taulukko!Z105:Z107))/SUM(Taulukko!Z105:Z107)</f>
        <v>4.378525029312843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5.243064248162227</v>
      </c>
      <c r="W108" s="72">
        <f>100*(SUM(Taulukko!AD117:AD119)-SUM(Taulukko!AD105:AD107))/SUM(Taulukko!AD105:AD107)</f>
        <v>5.218224410657635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8.26062902688834</v>
      </c>
      <c r="Z108" s="72">
        <f>100*(SUM(Taulukko!AH117:AH119)-SUM(Taulukko!AH105:AH107))/SUM(Taulukko!AH105:AH107)</f>
        <v>8.369940498053335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3.9004533627242655</v>
      </c>
      <c r="AC108" s="72">
        <f>100*(SUM(Taulukko!AL117:AL119)-SUM(Taulukko!AL105:AL107))/SUM(Taulukko!AL105:AL107)</f>
        <v>3.9079957183540106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3.7016378186694543</v>
      </c>
      <c r="E109" s="72">
        <f>100*(SUM(Taulukko!F118:F120)-SUM(Taulukko!F106:F108))/SUM(Taulukko!F106:F108)</f>
        <v>4.114484457648005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3.693528693528683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5.521080985200253</v>
      </c>
      <c r="N109" s="72">
        <f>100*(SUM(Taulukko!R118:R120)-SUM(Taulukko!R106:R108))/SUM(Taulukko!R106:R108)</f>
        <v>5.345182895414738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0.6550554173264045</v>
      </c>
      <c r="Q109" s="72">
        <f>100*(SUM(Taulukko!V118:V120)-SUM(Taulukko!V106:V108))/SUM(Taulukko!V106:V108)</f>
        <v>0.6654552965511913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4.48392627152616</v>
      </c>
      <c r="T109" s="72">
        <f>100*(SUM(Taulukko!Z118:Z120)-SUM(Taulukko!Z106:Z108))/SUM(Taulukko!Z106:Z108)</f>
        <v>4.342030468394721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5.301103109897401</v>
      </c>
      <c r="W109" s="72">
        <f>100*(SUM(Taulukko!AD118:AD120)-SUM(Taulukko!AD106:AD108))/SUM(Taulukko!AD106:AD108)</f>
        <v>5.1988338852565725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8.356395577885529</v>
      </c>
      <c r="Z109" s="72">
        <f>100*(SUM(Taulukko!AH118:AH120)-SUM(Taulukko!AH106:AH108))/SUM(Taulukko!AH106:AH108)</f>
        <v>8.349789394838458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3.968505541530343</v>
      </c>
      <c r="AC109" s="72">
        <f>100*(SUM(Taulukko!AL118:AL120)-SUM(Taulukko!AL106:AL108))/SUM(Taulukko!AL106:AL108)</f>
        <v>4.013932940643401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4.306865232877423</v>
      </c>
      <c r="E110" s="72">
        <f>100*(SUM(Taulukko!F119:F121)-SUM(Taulukko!F107:F109))/SUM(Taulukko!F107:F109)</f>
        <v>4.248294206083039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3.6890243902439095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5.587314976831137</v>
      </c>
      <c r="N110" s="72">
        <f>100*(SUM(Taulukko!R119:R121)-SUM(Taulukko!R107:R109))/SUM(Taulukko!R107:R109)</f>
        <v>5.4375194258225905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0.8644872498688014</v>
      </c>
      <c r="Q110" s="72">
        <f>100*(SUM(Taulukko!V119:V121)-SUM(Taulukko!V107:V109))/SUM(Taulukko!V107:V109)</f>
        <v>0.7975254573955071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4.485372246227947</v>
      </c>
      <c r="T110" s="72">
        <f>100*(SUM(Taulukko!Z119:Z121)-SUM(Taulukko!Z107:Z109))/SUM(Taulukko!Z107:Z109)</f>
        <v>4.2926633143064405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5.091098826714798</v>
      </c>
      <c r="W110" s="72">
        <f>100*(SUM(Taulukko!AD119:AD121)-SUM(Taulukko!AD107:AD109))/SUM(Taulukko!AD107:AD109)</f>
        <v>5.131434722210469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8.363208265545643</v>
      </c>
      <c r="Z110" s="72">
        <f>100*(SUM(Taulukko!AH119:AH121)-SUM(Taulukko!AH107:AH109))/SUM(Taulukko!AH107:AH109)</f>
        <v>8.33502410558149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4.045634943069394</v>
      </c>
      <c r="AC110" s="72">
        <f>100*(SUM(Taulukko!AL119:AL121)-SUM(Taulukko!AL107:AL109))/SUM(Taulukko!AL107:AL109)</f>
        <v>4.138186214142878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4.792051756007389</v>
      </c>
      <c r="E111" s="72">
        <f>100*(SUM(Taulukko!F120:F122)-SUM(Taulukko!F108:F110))/SUM(Taulukko!F108:F110)</f>
        <v>4.368598911238222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2.9046898638426697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5.948599480219452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5.650508827055624</v>
      </c>
      <c r="N111" s="72">
        <f>100*(SUM(Taulukko!R120:R122)-SUM(Taulukko!R108:R110))/SUM(Taulukko!R108:R110)</f>
        <v>5.515969748109263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1.2274394451102102</v>
      </c>
      <c r="Q111" s="72">
        <f>100*(SUM(Taulukko!V120:V122)-SUM(Taulukko!V108:V110))/SUM(Taulukko!V108:V110)</f>
        <v>0.920411316277828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4.5557262948567425</v>
      </c>
      <c r="T111" s="72">
        <f>100*(SUM(Taulukko!Z120:Z122)-SUM(Taulukko!Z108:Z110))/SUM(Taulukko!Z108:Z110)</f>
        <v>4.215632358954828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4.86029663466125</v>
      </c>
      <c r="W111" s="72">
        <f>100*(SUM(Taulukko!AD120:AD122)-SUM(Taulukko!AD108:AD110))/SUM(Taulukko!AD108:AD110)</f>
        <v>5.125852859323103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8.681075803088497</v>
      </c>
      <c r="Z111" s="72">
        <f>100*(SUM(Taulukko!AH120:AH122)-SUM(Taulukko!AH108:AH110))/SUM(Taulukko!AH108:AH110)</f>
        <v>8.31042539207361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4.14574351170851</v>
      </c>
      <c r="AC111" s="72">
        <f>100*(SUM(Taulukko!AL120:AL122)-SUM(Taulukko!AL108:AL110))/SUM(Taulukko!AL108:AL110)</f>
        <v>4.295629443511769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4.2704145313156205</v>
      </c>
      <c r="E112" s="72">
        <f>100*(SUM(Taulukko!F121:F123)-SUM(Taulukko!F109:F111))/SUM(Taulukko!F109:F111)</f>
        <v>4.416112820778065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6.125970664365819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5.596794231427735</v>
      </c>
      <c r="N112" s="72">
        <f>100*(SUM(Taulukko!R121:R123)-SUM(Taulukko!R109:R111))/SUM(Taulukko!R109:R111)</f>
        <v>5.585336722159652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1.2112901725570848</v>
      </c>
      <c r="Q112" s="72">
        <f>100*(SUM(Taulukko!V121:V123)-SUM(Taulukko!V109:V111))/SUM(Taulukko!V109:V111)</f>
        <v>1.0123976189410642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3.9237583229749124</v>
      </c>
      <c r="T112" s="72">
        <f>100*(SUM(Taulukko!Z121:Z123)-SUM(Taulukko!Z109:Z111))/SUM(Taulukko!Z109:Z111)</f>
        <v>4.119561950718044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5.344094444133612</v>
      </c>
      <c r="W112" s="72">
        <f>100*(SUM(Taulukko!AD121:AD123)-SUM(Taulukko!AD109:AD111))/SUM(Taulukko!AD109:AD111)</f>
        <v>5.238411854103337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8.021063060574184</v>
      </c>
      <c r="Z112" s="72">
        <f>100*(SUM(Taulukko!AH121:AH123)-SUM(Taulukko!AH109:AH111))/SUM(Taulukko!AH109:AH111)</f>
        <v>8.273866234756104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4.33274589000474</v>
      </c>
      <c r="AC112" s="72">
        <f>100*(SUM(Taulukko!AL121:AL123)-SUM(Taulukko!AL109:AL111))/SUM(Taulukko!AL109:AL111)</f>
        <v>4.500440944351138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4.35048949447529</v>
      </c>
      <c r="E113" s="72">
        <f>100*(SUM(Taulukko!F122:F124)-SUM(Taulukko!F110:F112))/SUM(Taulukko!F110:F112)</f>
        <v>4.445843288172938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6.271477663230233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5.615026014802797</v>
      </c>
      <c r="N113" s="72">
        <f>100*(SUM(Taulukko!R122:R124)-SUM(Taulukko!R110:R112))/SUM(Taulukko!R110:R112)</f>
        <v>5.713617233593331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1.0982709288465629</v>
      </c>
      <c r="Q113" s="72">
        <f>100*(SUM(Taulukko!V122:V124)-SUM(Taulukko!V110:V112))/SUM(Taulukko!V110:V112)</f>
        <v>1.0816076067011502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3.601418122941196</v>
      </c>
      <c r="T113" s="72">
        <f>100*(SUM(Taulukko!Z122:Z124)-SUM(Taulukko!Z110:Z112))/SUM(Taulukko!Z110:Z112)</f>
        <v>4.0440888491020015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5.463376053380563</v>
      </c>
      <c r="W113" s="72">
        <f>100*(SUM(Taulukko!AD122:AD124)-SUM(Taulukko!AD110:AD112))/SUM(Taulukko!AD110:AD112)</f>
        <v>5.328297436810273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7.9197443232147675</v>
      </c>
      <c r="Z113" s="72">
        <f>100*(SUM(Taulukko!AH122:AH124)-SUM(Taulukko!AH110:AH112))/SUM(Taulukko!AH110:AH112)</f>
        <v>8.254161966051502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4.716613655788949</v>
      </c>
      <c r="AC113" s="72">
        <f>100*(SUM(Taulukko!AL122:AL124)-SUM(Taulukko!AL110:AL112))/SUM(Taulukko!AL110:AL112)</f>
        <v>4.748773051650812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4.31647308818134</v>
      </c>
      <c r="E114" s="72">
        <f>100*(SUM(Taulukko!F123:F125)-SUM(Taulukko!F111:F113))/SUM(Taulukko!F111:F113)</f>
        <v>4.513160893345494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5.283128361940059</v>
      </c>
      <c r="N114" s="72">
        <f>100*(SUM(Taulukko!R123:R125)-SUM(Taulukko!R111:R113))/SUM(Taulukko!R111:R113)</f>
        <v>5.986668837987636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0.219471903147645</v>
      </c>
      <c r="Q114" s="72">
        <f>100*(SUM(Taulukko!V123:V125)-SUM(Taulukko!V111:V113))/SUM(Taulukko!V111:V113)</f>
        <v>1.1954704226693176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3.5905944212389658</v>
      </c>
      <c r="T114" s="72">
        <f>100*(SUM(Taulukko!Z123:Z125)-SUM(Taulukko!Z111:Z113))/SUM(Taulukko!Z111:Z113)</f>
        <v>4.023467439624292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5.358839218206036</v>
      </c>
      <c r="W114" s="72">
        <f>100*(SUM(Taulukko!AD123:AD125)-SUM(Taulukko!AD111:AD113))/SUM(Taulukko!AD111:AD113)</f>
        <v>5.306104372761449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7.7329601041047455</v>
      </c>
      <c r="Z114" s="72">
        <f>100*(SUM(Taulukko!AH123:AH125)-SUM(Taulukko!AH111:AH113))/SUM(Taulukko!AH111:AH113)</f>
        <v>8.282184811179157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4.883547252673753</v>
      </c>
      <c r="AC114" s="72">
        <f>100*(SUM(Taulukko!AL123:AL125)-SUM(Taulukko!AL111:AL113))/SUM(Taulukko!AL111:AL113)</f>
        <v>5.02892286399138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4.946468327684729</v>
      </c>
      <c r="E115" s="72">
        <f>100*(SUM(Taulukko!F124:F126)-SUM(Taulukko!F112:F114))/SUM(Taulukko!F112:F114)</f>
        <v>4.558982492077322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5.639146750390389</v>
      </c>
      <c r="N115" s="72">
        <f>100*(SUM(Taulukko!R124:R126)-SUM(Taulukko!R112:R114))/SUM(Taulukko!R112:R114)</f>
        <v>6.344885850241555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0.9395297557702059</v>
      </c>
      <c r="Q115" s="72">
        <f>100*(SUM(Taulukko!V124:V126)-SUM(Taulukko!V112:V114))/SUM(Taulukko!V112:V114)</f>
        <v>1.4316096313151558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4.048389826041848</v>
      </c>
      <c r="T115" s="72">
        <f>100*(SUM(Taulukko!Z124:Z126)-SUM(Taulukko!Z112:Z114))/SUM(Taulukko!Z112:Z114)</f>
        <v>4.050019026562197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5.069008921169253</v>
      </c>
      <c r="W115" s="72">
        <f>100*(SUM(Taulukko!AD124:AD126)-SUM(Taulukko!AD112:AD114))/SUM(Taulukko!AD112:AD114)</f>
        <v>5.268784908696633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8.697883497908705</v>
      </c>
      <c r="Z115" s="72">
        <f>100*(SUM(Taulukko!AH124:AH126)-SUM(Taulukko!AH112:AH114))/SUM(Taulukko!AH112:AH114)</f>
        <v>8.345293185567892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5.6032046945769025</v>
      </c>
      <c r="AC115" s="72">
        <f>100*(SUM(Taulukko!AL124:AL126)-SUM(Taulukko!AL112:AL114))/SUM(Taulukko!AL112:AL114)</f>
        <v>5.313032812191464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4.798620728639667</v>
      </c>
      <c r="E116" s="72">
        <f>100*(SUM(Taulukko!F125:F127)-SUM(Taulukko!F113:F115))/SUM(Taulukko!F113:F115)</f>
        <v>4.476468576242156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5.647936648766025</v>
      </c>
      <c r="N116" s="72">
        <f>100*(SUM(Taulukko!R125:R127)-SUM(Taulukko!R113:R115))/SUM(Taulukko!R113:R115)</f>
        <v>6.572555358909665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1.0739707407804697</v>
      </c>
      <c r="Q116" s="72">
        <f>100*(SUM(Taulukko!V125:V127)-SUM(Taulukko!V113:V115))/SUM(Taulukko!V113:V115)</f>
        <v>1.800300546041574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4.307544151912475</v>
      </c>
      <c r="T116" s="72">
        <f>100*(SUM(Taulukko!Z125:Z127)-SUM(Taulukko!Z113:Z115))/SUM(Taulukko!Z113:Z115)</f>
        <v>4.08603996334249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5.347727222795882</v>
      </c>
      <c r="W116" s="72">
        <f>100*(SUM(Taulukko!AD125:AD127)-SUM(Taulukko!AD113:AD115))/SUM(Taulukko!AD113:AD115)</f>
        <v>5.302994945737363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8.773158021623427</v>
      </c>
      <c r="Z116" s="72">
        <f>100*(SUM(Taulukko!AH125:AH127)-SUM(Taulukko!AH113:AH115))/SUM(Taulukko!AH113:AH115)</f>
        <v>8.39499416821062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5.9393586490870405</v>
      </c>
      <c r="AC116" s="72">
        <f>100*(SUM(Taulukko!AL125:AL127)-SUM(Taulukko!AL113:AL115))/SUM(Taulukko!AL113:AL115)</f>
        <v>5.530005017700557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4.091794150715298</v>
      </c>
      <c r="E117" s="72">
        <f>100*(SUM(Taulukko!F126:F128)-SUM(Taulukko!F114:F116))/SUM(Taulukko!F114:F116)</f>
        <v>4.3160157427519374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6.027009738505156</v>
      </c>
      <c r="N117" s="72">
        <f>100*(SUM(Taulukko!R126:R128)-SUM(Taulukko!R114:R116))/SUM(Taulukko!R114:R116)</f>
        <v>6.505897044540035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2.6630366190072556</v>
      </c>
      <c r="Q117" s="72">
        <f>100*(SUM(Taulukko!V126:V128)-SUM(Taulukko!V114:V116))/SUM(Taulukko!V114:V116)</f>
        <v>2.246331062086038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4.30562839870815</v>
      </c>
      <c r="T117" s="72">
        <f>100*(SUM(Taulukko!Z126:Z128)-SUM(Taulukko!Z114:Z116))/SUM(Taulukko!Z114:Z116)</f>
        <v>4.100817513896634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5.43440731748756</v>
      </c>
      <c r="W117" s="72">
        <f>100*(SUM(Taulukko!AD126:AD128)-SUM(Taulukko!AD114:AD116))/SUM(Taulukko!AD114:AD116)</f>
        <v>5.334566590409063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8.692953860138466</v>
      </c>
      <c r="Z117" s="72">
        <f>100*(SUM(Taulukko!AH126:AH128)-SUM(Taulukko!AH114:AH116))/SUM(Taulukko!AH114:AH116)</f>
        <v>8.403762142633333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5.832157773905341</v>
      </c>
      <c r="AC117" s="72">
        <f>100*(SUM(Taulukko!AL126:AL128)-SUM(Taulukko!AL114:AL116))/SUM(Taulukko!AL114:AL116)</f>
        <v>5.6427553286704075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3.7624440037363436</v>
      </c>
      <c r="E118" s="72">
        <f>100*(SUM(Taulukko!F127:F129)-SUM(Taulukko!F115:F117))/SUM(Taulukko!F115:F117)</f>
        <v>4.281092193880719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5.502490155994912</v>
      </c>
      <c r="N118" s="72">
        <f>100*(SUM(Taulukko!R127:R129)-SUM(Taulukko!R115:R117))/SUM(Taulukko!R115:R117)</f>
        <v>6.210487375285037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3.1793464359120014</v>
      </c>
      <c r="Q118" s="72">
        <f>100*(SUM(Taulukko!V127:V129)-SUM(Taulukko!V115:V117))/SUM(Taulukko!V115:V117)</f>
        <v>2.6683513975021107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4.309041801917886</v>
      </c>
      <c r="T118" s="72">
        <f>100*(SUM(Taulukko!Z127:Z129)-SUM(Taulukko!Z115:Z117))/SUM(Taulukko!Z115:Z117)</f>
        <v>4.084793793160365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5.444025885688834</v>
      </c>
      <c r="W118" s="72">
        <f>100*(SUM(Taulukko!AD127:AD129)-SUM(Taulukko!AD115:AD117))/SUM(Taulukko!AD115:AD117)</f>
        <v>5.248492251316894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8.459298929588307</v>
      </c>
      <c r="Z118" s="72">
        <f>100*(SUM(Taulukko!AH127:AH129)-SUM(Taulukko!AH115:AH117))/SUM(Taulukko!AH115:AH117)</f>
        <v>8.382668736235305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5.600439832313944</v>
      </c>
      <c r="AC118" s="72">
        <f>100*(SUM(Taulukko!AL127:AL129)-SUM(Taulukko!AL115:AL117))/SUM(Taulukko!AL115:AL117)</f>
        <v>5.6992194810484795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4.060421945653834</v>
      </c>
      <c r="E119" s="72">
        <f>100*(SUM(Taulukko!F128:F130)-SUM(Taulukko!F116:F118))/SUM(Taulukko!F116:F118)</f>
        <v>4.4888025005321595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5.438325894810528</v>
      </c>
      <c r="N119" s="72">
        <f>100*(SUM(Taulukko!R128:R130)-SUM(Taulukko!R116:R118))/SUM(Taulukko!R116:R118)</f>
        <v>5.905187560397081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3.448483588904839</v>
      </c>
      <c r="Q119" s="72">
        <f>100*(SUM(Taulukko!V128:V130)-SUM(Taulukko!V116:V118))/SUM(Taulukko!V116:V118)</f>
        <v>3.0039579881021776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4.032857475898577</v>
      </c>
      <c r="T119" s="72">
        <f>100*(SUM(Taulukko!Z128:Z130)-SUM(Taulukko!Z116:Z118))/SUM(Taulukko!Z116:Z118)</f>
        <v>4.044085384581637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5.0279845677335295</v>
      </c>
      <c r="W119" s="72">
        <f>100*(SUM(Taulukko!AD128:AD130)-SUM(Taulukko!AD116:AD118))/SUM(Taulukko!AD116:AD118)</f>
        <v>5.034338608539876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8.300417752785975</v>
      </c>
      <c r="Z119" s="72">
        <f>100*(SUM(Taulukko!AH128:AH130)-SUM(Taulukko!AH116:AH118))/SUM(Taulukko!AH116:AH118)</f>
        <v>8.350752056698237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5.488926475304909</v>
      </c>
      <c r="AC119" s="72">
        <f>100*(SUM(Taulukko!AL128:AL130)-SUM(Taulukko!AL116:AL118))/SUM(Taulukko!AL116:AL118)</f>
        <v>5.778406660304716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5.459084821865402</v>
      </c>
      <c r="E120" s="72">
        <f>100*(SUM(Taulukko!F129:F131)-SUM(Taulukko!F117:F119))/SUM(Taulukko!F117:F119)</f>
        <v>4.80386543590889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5.2668653923563005</v>
      </c>
      <c r="N120" s="72">
        <f>100*(SUM(Taulukko!R129:R131)-SUM(Taulukko!R117:R119))/SUM(Taulukko!R117:R119)</f>
        <v>5.716080058979321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3.7230542627235907</v>
      </c>
      <c r="Q120" s="72">
        <f>100*(SUM(Taulukko!V129:V131)-SUM(Taulukko!V117:V119))/SUM(Taulukko!V117:V119)</f>
        <v>3.251737109057391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4.065583094524532</v>
      </c>
      <c r="T120" s="72">
        <f>100*(SUM(Taulukko!Z129:Z131)-SUM(Taulukko!Z117:Z119))/SUM(Taulukko!Z117:Z119)</f>
        <v>3.9898654465845116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4.732633764211697</v>
      </c>
      <c r="W120" s="72">
        <f>100*(SUM(Taulukko!AD129:AD131)-SUM(Taulukko!AD117:AD119))/SUM(Taulukko!AD117:AD119)</f>
        <v>4.7838034276944486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8.518730398485928</v>
      </c>
      <c r="Z120" s="72">
        <f>100*(SUM(Taulukko!AH129:AH131)-SUM(Taulukko!AH117:AH119))/SUM(Taulukko!AH117:AH119)</f>
        <v>8.315031226557476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6.166493970205078</v>
      </c>
      <c r="AC120" s="72">
        <f>100*(SUM(Taulukko!AL129:AL131)-SUM(Taulukko!AL117:AL119))/SUM(Taulukko!AL117:AL119)</f>
        <v>5.888541253945037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5.215750647265885</v>
      </c>
      <c r="E121" s="72">
        <f>100*(SUM(Taulukko!F130:F132)-SUM(Taulukko!F118:F120))/SUM(Taulukko!F118:F120)</f>
        <v>4.979385949039743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5.49899547489229</v>
      </c>
      <c r="N121" s="72">
        <f>100*(SUM(Taulukko!R130:R132)-SUM(Taulukko!R118:R120))/SUM(Taulukko!R118:R120)</f>
        <v>5.615465079947276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3.2018265332722025</v>
      </c>
      <c r="Q121" s="72">
        <f>100*(SUM(Taulukko!V130:V132)-SUM(Taulukko!V118:V120))/SUM(Taulukko!V118:V120)</f>
        <v>3.443856310217664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3.7559796894643327</v>
      </c>
      <c r="T121" s="72">
        <f>100*(SUM(Taulukko!Z130:Z132)-SUM(Taulukko!Z118:Z120))/SUM(Taulukko!Z118:Z120)</f>
        <v>3.9333509480628783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4.452066771585752</v>
      </c>
      <c r="W121" s="72">
        <f>100*(SUM(Taulukko!AD130:AD132)-SUM(Taulukko!AD118:AD120))/SUM(Taulukko!AD118:AD120)</f>
        <v>4.596720817481809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8.115259623671358</v>
      </c>
      <c r="Z121" s="72">
        <f>100*(SUM(Taulukko!AH130:AH132)-SUM(Taulukko!AH118:AH120))/SUM(Taulukko!AH118:AH120)</f>
        <v>8.274863645545771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5.9936736771615475</v>
      </c>
      <c r="AC121" s="72">
        <f>100*(SUM(Taulukko!AL130:AL132)-SUM(Taulukko!AL118:AL120))/SUM(Taulukko!AL118:AL120)</f>
        <v>5.975049959977557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5.1631640850384075</v>
      </c>
      <c r="E122" s="72">
        <f>100*(SUM(Taulukko!F131:F133)-SUM(Taulukko!F119:F121))/SUM(Taulukko!F119:F121)</f>
        <v>4.941288057375187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5.356969350189473</v>
      </c>
      <c r="N122" s="72">
        <f>100*(SUM(Taulukko!R131:R133)-SUM(Taulukko!R119:R121))/SUM(Taulukko!R119:R121)</f>
        <v>5.526527874686946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3.2772913227589187</v>
      </c>
      <c r="Q122" s="72">
        <f>100*(SUM(Taulukko!V131:V133)-SUM(Taulukko!V119:V121))/SUM(Taulukko!V119:V121)</f>
        <v>3.65217391304349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3.8925573890523633</v>
      </c>
      <c r="T122" s="72">
        <f>100*(SUM(Taulukko!Z131:Z133)-SUM(Taulukko!Z119:Z121))/SUM(Taulukko!Z119:Z121)</f>
        <v>3.882229974616176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4.517579996296413</v>
      </c>
      <c r="W122" s="72">
        <f>100*(SUM(Taulukko!AD131:AD133)-SUM(Taulukko!AD119:AD121))/SUM(Taulukko!AD119:AD121)</f>
        <v>4.4899250071026335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8.375179860127382</v>
      </c>
      <c r="Z122" s="72">
        <f>100*(SUM(Taulukko!AH131:AH133)-SUM(Taulukko!AH119:AH121))/SUM(Taulukko!AH119:AH121)</f>
        <v>8.236199054668695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6.374227061802451</v>
      </c>
      <c r="AC122" s="72">
        <f>100*(SUM(Taulukko!AL131:AL133)-SUM(Taulukko!AL119:AL121))/SUM(Taulukko!AL119:AL121)</f>
        <v>6.005505905965635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4.393769017065751</v>
      </c>
      <c r="E123" s="72">
        <f>100*(SUM(Taulukko!F132:F134)-SUM(Taulukko!F120:F122))/SUM(Taulukko!F120:F122)</f>
        <v>4.80181895034631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7.876805669119662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5.3778823529411826</v>
      </c>
      <c r="N123" s="72">
        <f>100*(SUM(Taulukko!R132:R134)-SUM(Taulukko!R120:R122))/SUM(Taulukko!R120:R122)</f>
        <v>5.417441901166659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4.287294469357252</v>
      </c>
      <c r="Q123" s="72">
        <f>100*(SUM(Taulukko!V132:V134)-SUM(Taulukko!V120:V122))/SUM(Taulukko!V120:V122)</f>
        <v>3.884955568781778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3.7304400449554747</v>
      </c>
      <c r="T123" s="72">
        <f>100*(SUM(Taulukko!Z132:Z134)-SUM(Taulukko!Z120:Z122))/SUM(Taulukko!Z120:Z122)</f>
        <v>3.83727569662248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4.594616290270773</v>
      </c>
      <c r="W123" s="72">
        <f>100*(SUM(Taulukko!AD132:AD134)-SUM(Taulukko!AD120:AD122))/SUM(Taulukko!AD120:AD122)</f>
        <v>4.3448557452384335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8.069316680570996</v>
      </c>
      <c r="Z123" s="72">
        <f>100*(SUM(Taulukko!AH132:AH134)-SUM(Taulukko!AH120:AH122))/SUM(Taulukko!AH120:AH122)</f>
        <v>8.200322901417632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5.915331374363477</v>
      </c>
      <c r="AC123" s="72">
        <f>100*(SUM(Taulukko!AL132:AL134)-SUM(Taulukko!AL120:AL122))/SUM(Taulukko!AL120:AL122)</f>
        <v>5.9792795371925695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4.823384367578942</v>
      </c>
      <c r="E124" s="72">
        <f>100*(SUM(Taulukko!F133:F135)-SUM(Taulukko!F121:F123))/SUM(Taulukko!F121:F123)</f>
        <v>4.660557527725044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7.967479674796758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5.2677279305354725</v>
      </c>
      <c r="N124" s="72">
        <f>100*(SUM(Taulukko!R133:R135)-SUM(Taulukko!R121:R123))/SUM(Taulukko!R121:R123)</f>
        <v>5.264413540203513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3.4406702280933703</v>
      </c>
      <c r="Q124" s="72">
        <f>100*(SUM(Taulukko!V133:V135)-SUM(Taulukko!V121:V123))/SUM(Taulukko!V121:V123)</f>
        <v>4.126567770826326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3.971088917508384</v>
      </c>
      <c r="T124" s="72">
        <f>100*(SUM(Taulukko!Z133:Z135)-SUM(Taulukko!Z121:Z123))/SUM(Taulukko!Z121:Z123)</f>
        <v>3.790396547073102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4.056691708957055</v>
      </c>
      <c r="W124" s="72">
        <f>100*(SUM(Taulukko!AD133:AD135)-SUM(Taulukko!AD121:AD123))/SUM(Taulukko!AD121:AD123)</f>
        <v>4.075093641409826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8.44186338772512</v>
      </c>
      <c r="Z124" s="72">
        <f>100*(SUM(Taulukko!AH133:AH135)-SUM(Taulukko!AH121:AH123))/SUM(Taulukko!AH121:AH123)</f>
        <v>8.162753504906759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6.313410238312042</v>
      </c>
      <c r="AC124" s="72">
        <f>100*(SUM(Taulukko!AL133:AL135)-SUM(Taulukko!AL121:AL123))/SUM(Taulukko!AL121:AL123)</f>
        <v>5.899569445116353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4.712540256434164</v>
      </c>
      <c r="E125" s="72">
        <f>100*(SUM(Taulukko!F134:F136)-SUM(Taulukko!F122:F124))/SUM(Taulukko!F122:F124)</f>
        <v>4.478499204181528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3.238984534578338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8.121964382083114</v>
      </c>
      <c r="K125" s="72">
        <f>100*(SUM(Taulukko!N134:N136)-SUM(Taulukko!N122:N124))/SUM(Taulukko!N122:N124)</f>
        <v>8.084074373484235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5.1849380871050315</v>
      </c>
      <c r="N125" s="72">
        <f>100*(SUM(Taulukko!R134:R136)-SUM(Taulukko!R122:R124))/SUM(Taulukko!R122:R124)</f>
        <v>4.992560357102847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5.008805352704132</v>
      </c>
      <c r="Q125" s="72">
        <f>100*(SUM(Taulukko!V134:V136)-SUM(Taulukko!V122:V124))/SUM(Taulukko!V122:V124)</f>
        <v>4.379448038074483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4.103513409373234</v>
      </c>
      <c r="T125" s="72">
        <f>100*(SUM(Taulukko!Z134:Z136)-SUM(Taulukko!Z122:Z124))/SUM(Taulukko!Z122:Z124)</f>
        <v>3.720463760634103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3.7206231845788156</v>
      </c>
      <c r="W125" s="72">
        <f>100*(SUM(Taulukko!AD134:AD136)-SUM(Taulukko!AD122:AD124))/SUM(Taulukko!AD122:AD124)</f>
        <v>3.771751472102662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8.255649794801633</v>
      </c>
      <c r="Z125" s="72">
        <f>100*(SUM(Taulukko!AH134:AH136)-SUM(Taulukko!AH122:AH124))/SUM(Taulukko!AH122:AH124)</f>
        <v>8.11156238461758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6.011357432642172</v>
      </c>
      <c r="AC125" s="72">
        <f>100*(SUM(Taulukko!AL134:AL136)-SUM(Taulukko!AL122:AL124))/SUM(Taulukko!AL122:AL124)</f>
        <v>5.736484662527486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4.3565641608787296</v>
      </c>
      <c r="E126" s="72">
        <f>100*(SUM(Taulukko!F135:F137)-SUM(Taulukko!F123:F125))/SUM(Taulukko!F123:F125)</f>
        <v>4.229958869721427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3.4021517883105687</v>
      </c>
      <c r="H126" s="72">
        <f>100*(SUM(Taulukko!J135:J137)-SUM(Taulukko!J123:J125))/SUM(Taulukko!J123:J125)</f>
        <v>3.141361256544506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8.290850550040242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4.567521729913078</v>
      </c>
      <c r="N126" s="72">
        <f>100*(SUM(Taulukko!R135:R137)-SUM(Taulukko!R123:R125))/SUM(Taulukko!R123:R125)</f>
        <v>4.56818904312812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4.406459650856873</v>
      </c>
      <c r="Q126" s="72">
        <f>100*(SUM(Taulukko!V135:V137)-SUM(Taulukko!V123:V125))/SUM(Taulukko!V123:V125)</f>
        <v>4.610137598494651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3.82831342270537</v>
      </c>
      <c r="T126" s="72">
        <f>100*(SUM(Taulukko!Z135:Z137)-SUM(Taulukko!Z123:Z125))/SUM(Taulukko!Z123:Z125)</f>
        <v>3.6127760019934136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3.445175807537011</v>
      </c>
      <c r="W126" s="72">
        <f>100*(SUM(Taulukko!AD135:AD137)-SUM(Taulukko!AD123:AD125))/SUM(Taulukko!AD123:AD125)</f>
        <v>3.531325896565154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8.051887673744625</v>
      </c>
      <c r="Z126" s="72">
        <f>100*(SUM(Taulukko!AH135:AH137)-SUM(Taulukko!AH123:AH125))/SUM(Taulukko!AH123:AH125)</f>
        <v>8.04698685409346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5.676398774652433</v>
      </c>
      <c r="AC126" s="72">
        <f>100*(SUM(Taulukko!AL135:AL137)-SUM(Taulukko!AL123:AL125))/SUM(Taulukko!AL123:AL125)</f>
        <v>5.482094322628986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3.563977558940208</v>
      </c>
      <c r="E127" s="72">
        <f>100*(SUM(Taulukko!F136:F138)-SUM(Taulukko!F124:F126))/SUM(Taulukko!F124:F126)</f>
        <v>4.049514568375575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2.665121668597911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8.208955223880569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3.8904335452094014</v>
      </c>
      <c r="N127" s="72">
        <f>100*(SUM(Taulukko!R136:R138)-SUM(Taulukko!R124:R126))/SUM(Taulukko!R124:R126)</f>
        <v>4.136788109956611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6.328802089516793</v>
      </c>
      <c r="Q127" s="72">
        <f>100*(SUM(Taulukko!V136:V138)-SUM(Taulukko!V124:V126))/SUM(Taulukko!V124:V126)</f>
        <v>4.750621686294747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3.327530173321637</v>
      </c>
      <c r="T127" s="72">
        <f>100*(SUM(Taulukko!Z136:Z138)-SUM(Taulukko!Z124:Z126))/SUM(Taulukko!Z124:Z126)</f>
        <v>3.4874160446765017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3.353317272782077</v>
      </c>
      <c r="W127" s="72">
        <f>100*(SUM(Taulukko!AD136:AD138)-SUM(Taulukko!AD124:AD126))/SUM(Taulukko!AD124:AD126)</f>
        <v>3.364639611341439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7.281018960651543</v>
      </c>
      <c r="Z127" s="72">
        <f>100*(SUM(Taulukko!AH136:AH138)-SUM(Taulukko!AH124:AH126))/SUM(Taulukko!AH124:AH126)</f>
        <v>8.004471458910396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4.758126378999911</v>
      </c>
      <c r="AC127" s="72">
        <f>100*(SUM(Taulukko!AL136:AL138)-SUM(Taulukko!AL124:AL126))/SUM(Taulukko!AL124:AL126)</f>
        <v>5.212171152540839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3.417856025545595</v>
      </c>
      <c r="E128" s="72">
        <f>100*(SUM(Taulukko!F137:F139)-SUM(Taulukko!F125:F127))/SUM(Taulukko!F125:F127)</f>
        <v>4.122598397714274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2.484830973707011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3.495841450915036</v>
      </c>
      <c r="N128" s="72">
        <f>100*(SUM(Taulukko!R137:R139)-SUM(Taulukko!R125:R127))/SUM(Taulukko!R125:R127)</f>
        <v>3.959704689351091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4.880163497863381</v>
      </c>
      <c r="Q128" s="72">
        <f>100*(SUM(Taulukko!V137:V139)-SUM(Taulukko!V125:V127))/SUM(Taulukko!V125:V127)</f>
        <v>4.740357492582682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2.8843398809334193</v>
      </c>
      <c r="T128" s="72">
        <f>100*(SUM(Taulukko!Z137:Z139)-SUM(Taulukko!Z125:Z127))/SUM(Taulukko!Z125:Z127)</f>
        <v>3.388581658194541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3.018959409190091</v>
      </c>
      <c r="W128" s="72">
        <f>100*(SUM(Taulukko!AD137:AD139)-SUM(Taulukko!AD125:AD127))/SUM(Taulukko!AD125:AD127)</f>
        <v>3.317577555707934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7.115700189672444</v>
      </c>
      <c r="Z128" s="72">
        <f>100*(SUM(Taulukko!AH137:AH139)-SUM(Taulukko!AH125:AH127))/SUM(Taulukko!AH125:AH127)</f>
        <v>8.038317635054051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4.067632470914634</v>
      </c>
      <c r="AC128" s="72">
        <f>100*(SUM(Taulukko!AL137:AL139)-SUM(Taulukko!AL125:AL127))/SUM(Taulukko!AL125:AL127)</f>
        <v>5.082341444449401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4.709774175559424</v>
      </c>
      <c r="E129" s="72">
        <f>100*(SUM(Taulukko!F138:F140)-SUM(Taulukko!F126:F128))/SUM(Taulukko!F126:F128)</f>
        <v>4.423985286690782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3.9644461087576692</v>
      </c>
      <c r="N129" s="72">
        <f>100*(SUM(Taulukko!R138:R140)-SUM(Taulukko!R126:R128))/SUM(Taulukko!R126:R128)</f>
        <v>4.158220295262579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4.504741833508953</v>
      </c>
      <c r="Q129" s="72">
        <f>100*(SUM(Taulukko!V138:V140)-SUM(Taulukko!V126:V128))/SUM(Taulukko!V126:V128)</f>
        <v>4.642695909243159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3.0407443869287865</v>
      </c>
      <c r="T129" s="72">
        <f>100*(SUM(Taulukko!Z138:Z140)-SUM(Taulukko!Z126:Z128))/SUM(Taulukko!Z126:Z128)</f>
        <v>3.3464483424183973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3.3817956888082628</v>
      </c>
      <c r="W129" s="72">
        <f>100*(SUM(Taulukko!AD138:AD140)-SUM(Taulukko!AD126:AD128))/SUM(Taulukko!AD126:AD128)</f>
        <v>3.461220714846119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7.937009946468225</v>
      </c>
      <c r="Z129" s="72">
        <f>100*(SUM(Taulukko!AH138:AH140)-SUM(Taulukko!AH126:AH128))/SUM(Taulukko!AH126:AH128)</f>
        <v>8.162072432255503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5.041360113952664</v>
      </c>
      <c r="AC129" s="72">
        <f>100*(SUM(Taulukko!AL138:AL140)-SUM(Taulukko!AL126:AL128))/SUM(Taulukko!AL126:AL128)</f>
        <v>5.162761387021457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5.127463437052268</v>
      </c>
      <c r="E130" s="72">
        <f>100*(SUM(Taulukko!F139:F141)-SUM(Taulukko!F127:F129))/SUM(Taulukko!F127:F129)</f>
        <v>4.68843001694062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8.65133298484057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4.699236387091386</v>
      </c>
      <c r="N130" s="72">
        <f>100*(SUM(Taulukko!R139:R141)-SUM(Taulukko!R127:R129))/SUM(Taulukko!R127:R129)</f>
        <v>4.5565369279635615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3.900065914963868</v>
      </c>
      <c r="Q130" s="72">
        <f>100*(SUM(Taulukko!V139:V141)-SUM(Taulukko!V127:V129))/SUM(Taulukko!V127:V129)</f>
        <v>4.576261839038428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3.202468431943927</v>
      </c>
      <c r="T130" s="72">
        <f>100*(SUM(Taulukko!Z139:Z141)-SUM(Taulukko!Z127:Z129))/SUM(Taulukko!Z127:Z129)</f>
        <v>3.3551228202803425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3.731088082901551</v>
      </c>
      <c r="W130" s="72">
        <f>100*(SUM(Taulukko!AD139:AD141)-SUM(Taulukko!AD127:AD129))/SUM(Taulukko!AD127:AD129)</f>
        <v>3.73657459937516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8.395513325490866</v>
      </c>
      <c r="Z130" s="72">
        <f>100*(SUM(Taulukko!AH139:AH141)-SUM(Taulukko!AH127:AH129))/SUM(Taulukko!AH127:AH129)</f>
        <v>8.329777661367684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5.163114216395765</v>
      </c>
      <c r="AC130" s="72">
        <f>100*(SUM(Taulukko!AL139:AL141)-SUM(Taulukko!AL127:AL129))/SUM(Taulukko!AL127:AL129)</f>
        <v>5.362238840169125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5.345251132092236</v>
      </c>
      <c r="E131" s="72">
        <f>100*(SUM(Taulukko!F140:F142)-SUM(Taulukko!F128:F130))/SUM(Taulukko!F128:F130)</f>
        <v>4.717868716678594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5.226071638285365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8.748701973001019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5.095577746077037</v>
      </c>
      <c r="N131" s="72">
        <f>100*(SUM(Taulukko!R140:R142)-SUM(Taulukko!R128:R130))/SUM(Taulukko!R128:R130)</f>
        <v>4.876012919749294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4.439656427427571</v>
      </c>
      <c r="Q131" s="72">
        <f>100*(SUM(Taulukko!V140:V142)-SUM(Taulukko!V128:V130))/SUM(Taulukko!V128:V130)</f>
        <v>4.579821355717408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3.567539921277898</v>
      </c>
      <c r="T131" s="72">
        <f>100*(SUM(Taulukko!Z140:Z142)-SUM(Taulukko!Z128:Z130))/SUM(Taulukko!Z128:Z130)</f>
        <v>3.3863728014802086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4.115209304491345</v>
      </c>
      <c r="W131" s="72">
        <f>100*(SUM(Taulukko!AD140:AD142)-SUM(Taulukko!AD128:AD130))/SUM(Taulukko!AD128:AD130)</f>
        <v>4.022887505944128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8.933500099849686</v>
      </c>
      <c r="Z131" s="72">
        <f>100*(SUM(Taulukko!AH140:AH142)-SUM(Taulukko!AH128:AH130))/SUM(Taulukko!AH128:AH130)</f>
        <v>8.489722404151363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5.98837874078772</v>
      </c>
      <c r="AC131" s="72">
        <f>100*(SUM(Taulukko!AL140:AL142)-SUM(Taulukko!AL128:AL130))/SUM(Taulukko!AL128:AL130)</f>
        <v>5.571628558096131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3.8766718362694155</v>
      </c>
      <c r="E132" s="72">
        <f>100*(SUM(Taulukko!F141:F143)-SUM(Taulukko!F129:F131))/SUM(Taulukko!F129:F131)</f>
        <v>4.602059987474851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1.1251758087201125</v>
      </c>
      <c r="H132" s="72">
        <f>100*(SUM(Taulukko!J141:J143)-SUM(Taulukko!J129:J131))/SUM(Taulukko!J129:J131)</f>
        <v>3.037249283667628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5.015432098765432</v>
      </c>
      <c r="K132" s="72">
        <f>100*(SUM(Taulukko!N141:N143)-SUM(Taulukko!N129:N131))/SUM(Taulukko!N129:N131)</f>
        <v>8.816705336426896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5.0834407724246455</v>
      </c>
      <c r="N132" s="72">
        <f>100*(SUM(Taulukko!R141:R143)-SUM(Taulukko!R129:R131))/SUM(Taulukko!R129:R131)</f>
        <v>5.021127997437778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4.7845330555305</v>
      </c>
      <c r="Q132" s="72">
        <f>100*(SUM(Taulukko!V141:V143)-SUM(Taulukko!V129:V131))/SUM(Taulukko!V129:V131)</f>
        <v>4.6135163278786795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3.486331101604945</v>
      </c>
      <c r="T132" s="72">
        <f>100*(SUM(Taulukko!Z141:Z143)-SUM(Taulukko!Z129:Z131))/SUM(Taulukko!Z129:Z131)</f>
        <v>3.414941849004517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4.273325590398736</v>
      </c>
      <c r="W132" s="72">
        <f>100*(SUM(Taulukko!AD141:AD143)-SUM(Taulukko!AD129:AD131))/SUM(Taulukko!AD129:AD131)</f>
        <v>4.270670022279069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8.490111955459518</v>
      </c>
      <c r="Z132" s="72">
        <f>100*(SUM(Taulukko!AH141:AH143)-SUM(Taulukko!AH129:AH131))/SUM(Taulukko!AH129:AH131)</f>
        <v>8.626077451332161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5.385736579436649</v>
      </c>
      <c r="AC132" s="72">
        <f>100*(SUM(Taulukko!AL141:AL143)-SUM(Taulukko!AL129:AL131))/SUM(Taulukko!AL129:AL131)</f>
        <v>5.761067313523346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4.554183813443063</v>
      </c>
      <c r="D133" s="72">
        <f>100*(SUM(Taulukko!E142:E144)-SUM(Taulukko!E130:E132))/SUM(Taulukko!E130:E132)</f>
        <v>4.429823167307654</v>
      </c>
      <c r="E133" s="72">
        <f>100*(SUM(Taulukko!F142:F144)-SUM(Taulukko!F130:F132))/SUM(Taulukko!F130:F132)</f>
        <v>4.588605916607436</v>
      </c>
      <c r="F133" s="72">
        <f>100*(SUM(Taulukko!H142:H144)-SUM(Taulukko!H130:H132))/SUM(Taulukko!H130:H132)</f>
        <v>2.0972466315172893</v>
      </c>
      <c r="G133" s="72">
        <f>100*(SUM(Taulukko!I142:I144)-SUM(Taulukko!I130:I132))/SUM(Taulukko!I130:I132)</f>
        <v>1.2921348314606806</v>
      </c>
      <c r="H133" s="72">
        <f>100*(SUM(Taulukko!J142:J144)-SUM(Taulukko!J130:J132))/SUM(Taulukko!J130:J132)</f>
        <v>3.145553331426954</v>
      </c>
      <c r="I133" s="72">
        <f>100*(SUM(Taulukko!L142:L144)-SUM(Taulukko!L130:L132))/SUM(Taulukko!L130:L132)</f>
        <v>7.1992110453648746</v>
      </c>
      <c r="J133" s="72">
        <f>100*(SUM(Taulukko!M142:M144)-SUM(Taulukko!M130:M132))/SUM(Taulukko!M130:M132)</f>
        <v>8.484538717096854</v>
      </c>
      <c r="K133" s="72">
        <f>100*(SUM(Taulukko!N142:N144)-SUM(Taulukko!N130:N132))/SUM(Taulukko!N130:N132)</f>
        <v>8.909370199692768</v>
      </c>
      <c r="L133" s="72">
        <f>100*(SUM(Taulukko!P142:P144)-SUM(Taulukko!P130:P132))/SUM(Taulukko!P130:P132)</f>
        <v>4.914529914529924</v>
      </c>
      <c r="M133" s="72">
        <f>100*(SUM(Taulukko!Q142:Q144)-SUM(Taulukko!Q130:Q132))/SUM(Taulukko!Q130:Q132)</f>
        <v>4.984156273370477</v>
      </c>
      <c r="N133" s="72">
        <f>100*(SUM(Taulukko!R142:R144)-SUM(Taulukko!R130:R132))/SUM(Taulukko!R130:R132)</f>
        <v>5.105692228141885</v>
      </c>
      <c r="O133" s="72">
        <f>100*(SUM(Taulukko!T142:T144)-SUM(Taulukko!T130:T132))/SUM(Taulukko!T130:T132)</f>
        <v>5.307633877706032</v>
      </c>
      <c r="P133" s="72">
        <f>100*(SUM(Taulukko!U142:U144)-SUM(Taulukko!U130:U132))/SUM(Taulukko!U130:U132)</f>
        <v>5.136848095275435</v>
      </c>
      <c r="Q133" s="72">
        <f>100*(SUM(Taulukko!V142:V144)-SUM(Taulukko!V130:V132))/SUM(Taulukko!V130:V132)</f>
        <v>4.6067250999681</v>
      </c>
      <c r="R133" s="72">
        <f>100*(SUM(Taulukko!X142:X144)-SUM(Taulukko!X130:X132))/SUM(Taulukko!X130:X132)</f>
        <v>4.076454201947218</v>
      </c>
      <c r="S133" s="72">
        <f>100*(SUM(Taulukko!Y142:Y144)-SUM(Taulukko!Y130:Y132))/SUM(Taulukko!Y130:Y132)</f>
        <v>3.618701432216881</v>
      </c>
      <c r="T133" s="72">
        <f>100*(SUM(Taulukko!Z142:Z144)-SUM(Taulukko!Z130:Z132))/SUM(Taulukko!Z130:Z132)</f>
        <v>3.4309421659149244</v>
      </c>
      <c r="U133" s="72">
        <f>100*(SUM(Taulukko!AB142:AB144)-SUM(Taulukko!AB130:AB132))/SUM(Taulukko!AB130:AB132)</f>
        <v>4.663212435233171</v>
      </c>
      <c r="V133" s="72">
        <f>100*(SUM(Taulukko!AC142:AC144)-SUM(Taulukko!AC130:AC132))/SUM(Taulukko!AC130:AC132)</f>
        <v>4.517029649928917</v>
      </c>
      <c r="W133" s="72">
        <f>100*(SUM(Taulukko!AD142:AD144)-SUM(Taulukko!AD130:AD132))/SUM(Taulukko!AD130:AD132)</f>
        <v>4.490910914876144</v>
      </c>
      <c r="X133" s="72">
        <f>100*(SUM(Taulukko!AF142:AF144)-SUM(Taulukko!AF130:AF132))/SUM(Taulukko!AF130:AF132)</f>
        <v>8.992722286678644</v>
      </c>
      <c r="Y133" s="72">
        <f>100*(SUM(Taulukko!AG142:AG144)-SUM(Taulukko!AG130:AG132))/SUM(Taulukko!AG130:AG132)</f>
        <v>8.935766523362803</v>
      </c>
      <c r="Z133" s="72">
        <f>100*(SUM(Taulukko!AH142:AH144)-SUM(Taulukko!AH130:AH132))/SUM(Taulukko!AH130:AH132)</f>
        <v>8.751505502729076</v>
      </c>
      <c r="AA133" s="72">
        <f>100*(SUM(Taulukko!AJ142:AJ144)-SUM(Taulukko!AJ130:AJ132))/SUM(Taulukko!AJ130:AJ132)</f>
        <v>6.012591260184127</v>
      </c>
      <c r="AB133" s="72">
        <f>100*(SUM(Taulukko!AK142:AK144)-SUM(Taulukko!AK130:AK132))/SUM(Taulukko!AK130:AK132)</f>
        <v>5.996322283060931</v>
      </c>
      <c r="AC133" s="72">
        <f>100*(SUM(Taulukko!AL142:AL144)-SUM(Taulukko!AL130:AL132))/SUM(Taulukko!AL130:AL132)</f>
        <v>5.975490699825319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4.565578306585516</v>
      </c>
      <c r="D134" s="72">
        <f>100*(SUM(Taulukko!E143:E145)-SUM(Taulukko!E131:E133))/SUM(Taulukko!E131:E133)</f>
        <v>4.580476854941442</v>
      </c>
      <c r="E134" s="72">
        <f>100*(SUM(Taulukko!F143:F145)-SUM(Taulukko!F131:F133))/SUM(Taulukko!F131:F133)</f>
        <v>4.773105068566635</v>
      </c>
      <c r="F134" s="72">
        <f>100*(SUM(Taulukko!H143:H145)-SUM(Taulukko!H131:H133))/SUM(Taulukko!H131:H133)</f>
        <v>2.141504969238053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3.166001140901335</v>
      </c>
      <c r="I134" s="72">
        <f>100*(SUM(Taulukko!L143:L145)-SUM(Taulukko!L131:L133))/SUM(Taulukko!L131:L133)</f>
        <v>7.671435619141594</v>
      </c>
      <c r="J134" s="72">
        <f>100*(SUM(Taulukko!M143:M145)-SUM(Taulukko!M131:M133))/SUM(Taulukko!M131:M133)</f>
        <v>8.629441624365482</v>
      </c>
      <c r="K134" s="72">
        <f>100*(SUM(Taulukko!N143:N145)-SUM(Taulukko!N131:N133))/SUM(Taulukko!N131:N133)</f>
        <v>9.053916581892203</v>
      </c>
      <c r="L134" s="72">
        <f>100*(SUM(Taulukko!P143:P145)-SUM(Taulukko!P131:P133))/SUM(Taulukko!P131:P133)</f>
        <v>5.250272034820444</v>
      </c>
      <c r="M134" s="72">
        <f>100*(SUM(Taulukko!Q143:Q145)-SUM(Taulukko!Q131:Q133))/SUM(Taulukko!Q131:Q133)</f>
        <v>5.205504718769531</v>
      </c>
      <c r="N134" s="72">
        <f>100*(SUM(Taulukko!R143:R145)-SUM(Taulukko!R131:R133))/SUM(Taulukko!R131:R133)</f>
        <v>5.25478155905865</v>
      </c>
      <c r="O134" s="72">
        <f>100*(SUM(Taulukko!T143:T145)-SUM(Taulukko!T131:T133))/SUM(Taulukko!T131:T133)</f>
        <v>5.5629013978088455</v>
      </c>
      <c r="P134" s="72">
        <f>100*(SUM(Taulukko!U143:U145)-SUM(Taulukko!U131:U133))/SUM(Taulukko!U131:U133)</f>
        <v>5.316909463125912</v>
      </c>
      <c r="Q134" s="72">
        <f>100*(SUM(Taulukko!V143:V145)-SUM(Taulukko!V131:V133))/SUM(Taulukko!V131:V133)</f>
        <v>4.498133174519544</v>
      </c>
      <c r="R134" s="72">
        <f>100*(SUM(Taulukko!X143:X145)-SUM(Taulukko!X131:X133))/SUM(Taulukko!X131:X133)</f>
        <v>3.2522562183579113</v>
      </c>
      <c r="S134" s="72">
        <f>100*(SUM(Taulukko!Y143:Y145)-SUM(Taulukko!Y131:Y133))/SUM(Taulukko!Y131:Y133)</f>
        <v>3.314461419595984</v>
      </c>
      <c r="T134" s="72">
        <f>100*(SUM(Taulukko!Z143:Z145)-SUM(Taulukko!Z131:Z133))/SUM(Taulukko!Z131:Z133)</f>
        <v>3.4386964418717128</v>
      </c>
      <c r="U134" s="72">
        <f>100*(SUM(Taulukko!AB143:AB145)-SUM(Taulukko!AB131:AB133))/SUM(Taulukko!AB131:AB133)</f>
        <v>5.053915410385261</v>
      </c>
      <c r="V134" s="72">
        <f>100*(SUM(Taulukko!AC143:AC145)-SUM(Taulukko!AC131:AC133))/SUM(Taulukko!AC131:AC133)</f>
        <v>4.751132383603287</v>
      </c>
      <c r="W134" s="72">
        <f>100*(SUM(Taulukko!AD143:AD145)-SUM(Taulukko!AD131:AD133))/SUM(Taulukko!AD131:AD133)</f>
        <v>4.68021361843151</v>
      </c>
      <c r="X134" s="72">
        <f>100*(SUM(Taulukko!AF143:AF145)-SUM(Taulukko!AF131:AF133))/SUM(Taulukko!AF131:AF133)</f>
        <v>8.870159850167708</v>
      </c>
      <c r="Y134" s="72">
        <f>100*(SUM(Taulukko!AG143:AG145)-SUM(Taulukko!AG131:AG133))/SUM(Taulukko!AG131:AG133)</f>
        <v>8.796479267529543</v>
      </c>
      <c r="Z134" s="72">
        <f>100*(SUM(Taulukko!AH143:AH145)-SUM(Taulukko!AH131:AH133))/SUM(Taulukko!AH131:AH133)</f>
        <v>8.87074347887883</v>
      </c>
      <c r="AA134" s="72">
        <f>100*(SUM(Taulukko!AJ143:AJ145)-SUM(Taulukko!AJ131:AJ133))/SUM(Taulukko!AJ131:AJ133)</f>
        <v>6.363514419852455</v>
      </c>
      <c r="AB134" s="72">
        <f>100*(SUM(Taulukko!AK143:AK145)-SUM(Taulukko!AK131:AK133))/SUM(Taulukko!AK131:AK133)</f>
        <v>6.2147224535038665</v>
      </c>
      <c r="AC134" s="72">
        <f>100*(SUM(Taulukko!AL143:AL145)-SUM(Taulukko!AL131:AL133))/SUM(Taulukko!AL131:AL133)</f>
        <v>6.216146373040413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5.156889495225096</v>
      </c>
      <c r="D135" s="72">
        <f>100*(SUM(Taulukko!E144:E146)-SUM(Taulukko!E132:E134))/SUM(Taulukko!E132:E134)</f>
        <v>5.254848537650418</v>
      </c>
      <c r="E135" s="72">
        <f>100*(SUM(Taulukko!F144:F146)-SUM(Taulukko!F132:F134))/SUM(Taulukko!F132:F134)</f>
        <v>5.056307137509617</v>
      </c>
      <c r="F135" s="72">
        <f>100*(SUM(Taulukko!H144:H146)-SUM(Taulukko!H132:H134))/SUM(Taulukko!H132:H134)</f>
        <v>3.601332493022401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8.690330477356195</v>
      </c>
      <c r="J135" s="72">
        <f>100*(SUM(Taulukko!M144:M146)-SUM(Taulukko!M132:M134))/SUM(Taulukko!M132:M134)</f>
        <v>9.196563921172318</v>
      </c>
      <c r="K135" s="72">
        <f>100*(SUM(Taulukko!N144:N146)-SUM(Taulukko!N132:N134))/SUM(Taulukko!N132:N134)</f>
        <v>9.247094492167752</v>
      </c>
      <c r="L135" s="72">
        <f>100*(SUM(Taulukko!P144:P146)-SUM(Taulukko!P132:P134))/SUM(Taulukko!P132:P134)</f>
        <v>5.3340374966992155</v>
      </c>
      <c r="M135" s="72">
        <f>100*(SUM(Taulukko!Q144:Q146)-SUM(Taulukko!Q132:Q134))/SUM(Taulukko!Q132:Q134)</f>
        <v>5.387445964774383</v>
      </c>
      <c r="N135" s="72">
        <f>100*(SUM(Taulukko!R144:R146)-SUM(Taulukko!R132:R134))/SUM(Taulukko!R132:R134)</f>
        <v>5.49688005251424</v>
      </c>
      <c r="O135" s="72">
        <f>100*(SUM(Taulukko!T144:T146)-SUM(Taulukko!T132:T134))/SUM(Taulukko!T132:T134)</f>
        <v>3.8142063152751513</v>
      </c>
      <c r="P135" s="72">
        <f>100*(SUM(Taulukko!U144:U146)-SUM(Taulukko!U132:U134))/SUM(Taulukko!U132:U134)</f>
        <v>4.300813264495855</v>
      </c>
      <c r="Q135" s="72">
        <f>100*(SUM(Taulukko!V144:V146)-SUM(Taulukko!V132:V134))/SUM(Taulukko!V132:V134)</f>
        <v>4.282949437481654</v>
      </c>
      <c r="R135" s="72">
        <f>100*(SUM(Taulukko!X144:X146)-SUM(Taulukko!X132:X134))/SUM(Taulukko!X132:X134)</f>
        <v>3.624635647198549</v>
      </c>
      <c r="S135" s="72">
        <f>100*(SUM(Taulukko!Y144:Y146)-SUM(Taulukko!Y132:Y134))/SUM(Taulukko!Y132:Y134)</f>
        <v>3.4366274951035676</v>
      </c>
      <c r="T135" s="72">
        <f>100*(SUM(Taulukko!Z144:Z146)-SUM(Taulukko!Z132:Z134))/SUM(Taulukko!Z132:Z134)</f>
        <v>3.4499743297725125</v>
      </c>
      <c r="U135" s="72">
        <f>100*(SUM(Taulukko!AB144:AB146)-SUM(Taulukko!AB132:AB134))/SUM(Taulukko!AB132:AB134)</f>
        <v>5.006810270897447</v>
      </c>
      <c r="V135" s="72">
        <f>100*(SUM(Taulukko!AC144:AC146)-SUM(Taulukko!AC132:AC134))/SUM(Taulukko!AC132:AC134)</f>
        <v>4.809013254334344</v>
      </c>
      <c r="W135" s="72">
        <f>100*(SUM(Taulukko!AD144:AD146)-SUM(Taulukko!AD132:AD134))/SUM(Taulukko!AD132:AD134)</f>
        <v>4.8306905370843785</v>
      </c>
      <c r="X135" s="72">
        <f>100*(SUM(Taulukko!AF144:AF146)-SUM(Taulukko!AF132:AF134))/SUM(Taulukko!AF132:AF134)</f>
        <v>9.069915254237277</v>
      </c>
      <c r="Y135" s="72">
        <f>100*(SUM(Taulukko!AG144:AG146)-SUM(Taulukko!AG132:AG134))/SUM(Taulukko!AG132:AG134)</f>
        <v>9.07871619823</v>
      </c>
      <c r="Z135" s="72">
        <f>100*(SUM(Taulukko!AH144:AH146)-SUM(Taulukko!AH132:AH134))/SUM(Taulukko!AH132:AH134)</f>
        <v>8.983375566462941</v>
      </c>
      <c r="AA135" s="72">
        <f>100*(SUM(Taulukko!AJ144:AJ146)-SUM(Taulukko!AJ132:AJ134))/SUM(Taulukko!AJ132:AJ134)</f>
        <v>6.782280669583209</v>
      </c>
      <c r="AB135" s="72">
        <f>100*(SUM(Taulukko!AK144:AK146)-SUM(Taulukko!AK132:AK134))/SUM(Taulukko!AK132:AK134)</f>
        <v>7.064867516170902</v>
      </c>
      <c r="AC135" s="72">
        <f>100*(SUM(Taulukko!AL144:AL146)-SUM(Taulukko!AL132:AL134))/SUM(Taulukko!AL132:AL134)</f>
        <v>6.401359833435703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5.362517099863207</v>
      </c>
      <c r="D136" s="72">
        <f>100*(SUM(Taulukko!E145:E147)-SUM(Taulukko!E133:E135))/SUM(Taulukko!E133:E135)</f>
        <v>5.45499993422007</v>
      </c>
      <c r="E136" s="72">
        <f>100*(SUM(Taulukko!F145:F147)-SUM(Taulukko!F133:F135))/SUM(Taulukko!F133:F135)</f>
        <v>5.302556228078025</v>
      </c>
      <c r="F136" s="72">
        <f>100*(SUM(Taulukko!H145:H147)-SUM(Taulukko!H133:H135))/SUM(Taulukko!H133:H135)</f>
        <v>3.7439431787401807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3.0045351473922803</v>
      </c>
      <c r="I136" s="72">
        <f>100*(SUM(Taulukko!L145:L147)-SUM(Taulukko!L133:L135))/SUM(Taulukko!L133:L135)</f>
        <v>9.47805764736432</v>
      </c>
      <c r="J136" s="72">
        <f>100*(SUM(Taulukko!M145:M147)-SUM(Taulukko!M133:M135))/SUM(Taulukko!M133:M135)</f>
        <v>9.302908726178526</v>
      </c>
      <c r="K136" s="72">
        <f>100*(SUM(Taulukko!N145:N147)-SUM(Taulukko!N133:N135))/SUM(Taulukko!N133:N135)</f>
        <v>9.462851405622487</v>
      </c>
      <c r="L136" s="72">
        <f>100*(SUM(Taulukko!P145:P147)-SUM(Taulukko!P133:P135))/SUM(Taulukko!P133:P135)</f>
        <v>5.897771952817824</v>
      </c>
      <c r="M136" s="72">
        <f>100*(SUM(Taulukko!Q145:Q147)-SUM(Taulukko!Q133:Q135))/SUM(Taulukko!Q133:Q135)</f>
        <v>5.832034949439378</v>
      </c>
      <c r="N136" s="72">
        <f>100*(SUM(Taulukko!R145:R147)-SUM(Taulukko!R133:R135))/SUM(Taulukko!R133:R135)</f>
        <v>5.808383690993674</v>
      </c>
      <c r="O136" s="72">
        <f>100*(SUM(Taulukko!T145:T147)-SUM(Taulukko!T133:T135))/SUM(Taulukko!T133:T135)</f>
        <v>3.7165029707772494</v>
      </c>
      <c r="P136" s="72">
        <f>100*(SUM(Taulukko!U145:U147)-SUM(Taulukko!U133:U135))/SUM(Taulukko!U133:U135)</f>
        <v>4.115795989957713</v>
      </c>
      <c r="Q136" s="72">
        <f>100*(SUM(Taulukko!V145:V147)-SUM(Taulukko!V133:V135))/SUM(Taulukko!V133:V135)</f>
        <v>4.019199564265193</v>
      </c>
      <c r="R136" s="72">
        <f>100*(SUM(Taulukko!X145:X147)-SUM(Taulukko!X133:X135))/SUM(Taulukko!X133:X135)</f>
        <v>3.727042602466735</v>
      </c>
      <c r="S136" s="72">
        <f>100*(SUM(Taulukko!Y145:Y147)-SUM(Taulukko!Y133:Y135))/SUM(Taulukko!Y133:Y135)</f>
        <v>3.4717010530142765</v>
      </c>
      <c r="T136" s="72">
        <f>100*(SUM(Taulukko!Z145:Z147)-SUM(Taulukko!Z133:Z135))/SUM(Taulukko!Z133:Z135)</f>
        <v>3.465618023085076</v>
      </c>
      <c r="U136" s="72">
        <f>100*(SUM(Taulukko!AB145:AB147)-SUM(Taulukko!AB133:AB135))/SUM(Taulukko!AB133:AB135)</f>
        <v>5.4441186392298215</v>
      </c>
      <c r="V136" s="72">
        <f>100*(SUM(Taulukko!AC145:AC147)-SUM(Taulukko!AC133:AC135))/SUM(Taulukko!AC133:AC135)</f>
        <v>4.952544284770022</v>
      </c>
      <c r="W136" s="72">
        <f>100*(SUM(Taulukko!AD145:AD147)-SUM(Taulukko!AD133:AD135))/SUM(Taulukko!AD133:AD135)</f>
        <v>4.976865431802732</v>
      </c>
      <c r="X136" s="72">
        <f>100*(SUM(Taulukko!AF145:AF147)-SUM(Taulukko!AF133:AF135))/SUM(Taulukko!AF133:AF135)</f>
        <v>9.24387378314872</v>
      </c>
      <c r="Y136" s="72">
        <f>100*(SUM(Taulukko!AG145:AG147)-SUM(Taulukko!AG133:AG135))/SUM(Taulukko!AG133:AG135)</f>
        <v>9.15584019518145</v>
      </c>
      <c r="Z136" s="72">
        <f>100*(SUM(Taulukko!AH145:AH147)-SUM(Taulukko!AH133:AH135))/SUM(Taulukko!AH133:AH135)</f>
        <v>9.086545599502124</v>
      </c>
      <c r="AA136" s="72">
        <f>100*(SUM(Taulukko!AJ145:AJ147)-SUM(Taulukko!AJ133:AJ135))/SUM(Taulukko!AJ133:AJ135)</f>
        <v>6.9380493930514815</v>
      </c>
      <c r="AB136" s="72">
        <f>100*(SUM(Taulukko!AK145:AK147)-SUM(Taulukko!AK133:AK135))/SUM(Taulukko!AK133:AK135)</f>
        <v>6.431610449308093</v>
      </c>
      <c r="AC136" s="72">
        <f>100*(SUM(Taulukko!AL145:AL147)-SUM(Taulukko!AL133:AL135))/SUM(Taulukko!AL133:AL135)</f>
        <v>6.483025361077488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5.381897254688777</v>
      </c>
      <c r="D137" s="72">
        <f>100*(SUM(Taulukko!E146:E148)-SUM(Taulukko!E134:E136))/SUM(Taulukko!E134:E136)</f>
        <v>5.445657384921299</v>
      </c>
      <c r="E137" s="72">
        <f>100*(SUM(Taulukko!F146:F148)-SUM(Taulukko!F134:F136))/SUM(Taulukko!F134:F136)</f>
        <v>5.480084220241711</v>
      </c>
      <c r="F137" s="72">
        <f>100*(SUM(Taulukko!H146:H148)-SUM(Taulukko!H134:H136))/SUM(Taulukko!H134:H136)</f>
        <v>3.8700373760263624</v>
      </c>
      <c r="G137" s="72">
        <f>100*(SUM(Taulukko!I146:I148)-SUM(Taulukko!I134:I136))/SUM(Taulukko!I134:I136)</f>
        <v>2.6263767297373493</v>
      </c>
      <c r="H137" s="72">
        <f>100*(SUM(Taulukko!J146:J148)-SUM(Taulukko!J134:J136))/SUM(Taulukko!J134:J136)</f>
        <v>2.9677784058790277</v>
      </c>
      <c r="I137" s="72">
        <f>100*(SUM(Taulukko!L146:L148)-SUM(Taulukko!L134:L136))/SUM(Taulukko!L134:L136)</f>
        <v>10.306482234879304</v>
      </c>
      <c r="J137" s="72">
        <f>100*(SUM(Taulukko!M146:M148)-SUM(Taulukko!M134:M136))/SUM(Taulukko!M134:M136)</f>
        <v>9.857748939356112</v>
      </c>
      <c r="K137" s="72">
        <f>100*(SUM(Taulukko!N146:N148)-SUM(Taulukko!N134:N136))/SUM(Taulukko!N134:N136)</f>
        <v>9.64846671652954</v>
      </c>
      <c r="L137" s="72">
        <f>100*(SUM(Taulukko!P146:P148)-SUM(Taulukko!P134:P136))/SUM(Taulukko!P134:P136)</f>
        <v>6.271142336716114</v>
      </c>
      <c r="M137" s="72">
        <f>100*(SUM(Taulukko!Q146:Q148)-SUM(Taulukko!Q134:Q136))/SUM(Taulukko!Q134:Q136)</f>
        <v>6.096171752306874</v>
      </c>
      <c r="N137" s="72">
        <f>100*(SUM(Taulukko!R146:R148)-SUM(Taulukko!R134:R136))/SUM(Taulukko!R134:R136)</f>
        <v>6.150997737091147</v>
      </c>
      <c r="O137" s="72">
        <f>100*(SUM(Taulukko!T146:T148)-SUM(Taulukko!T134:T136))/SUM(Taulukko!T134:T136)</f>
        <v>2.5963173212690522</v>
      </c>
      <c r="P137" s="72">
        <f>100*(SUM(Taulukko!U146:U148)-SUM(Taulukko!U134:U136))/SUM(Taulukko!U134:U136)</f>
        <v>2.932184743476255</v>
      </c>
      <c r="Q137" s="72">
        <f>100*(SUM(Taulukko!V146:V148)-SUM(Taulukko!V134:V136))/SUM(Taulukko!V134:V136)</f>
        <v>3.7829337428994116</v>
      </c>
      <c r="R137" s="72">
        <f>100*(SUM(Taulukko!X146:X148)-SUM(Taulukko!X134:X136))/SUM(Taulukko!X134:X136)</f>
        <v>3.6235977725768773</v>
      </c>
      <c r="S137" s="72">
        <f>100*(SUM(Taulukko!Y146:Y148)-SUM(Taulukko!Y134:Y136))/SUM(Taulukko!Y134:Y136)</f>
        <v>3.4070143652128926</v>
      </c>
      <c r="T137" s="72">
        <f>100*(SUM(Taulukko!Z146:Z148)-SUM(Taulukko!Z134:Z136))/SUM(Taulukko!Z134:Z136)</f>
        <v>3.4830578116048447</v>
      </c>
      <c r="U137" s="72">
        <f>100*(SUM(Taulukko!AB146:AB148)-SUM(Taulukko!AB134:AB136))/SUM(Taulukko!AB134:AB136)</f>
        <v>5.467144438003885</v>
      </c>
      <c r="V137" s="72">
        <f>100*(SUM(Taulukko!AC146:AC148)-SUM(Taulukko!AC134:AC136))/SUM(Taulukko!AC134:AC136)</f>
        <v>5.116729040963368</v>
      </c>
      <c r="W137" s="72">
        <f>100*(SUM(Taulukko!AD146:AD148)-SUM(Taulukko!AD134:AD136))/SUM(Taulukko!AD134:AD136)</f>
        <v>5.14155432398458</v>
      </c>
      <c r="X137" s="72">
        <f>100*(SUM(Taulukko!AF146:AF148)-SUM(Taulukko!AF134:AF136))/SUM(Taulukko!AF134:AF136)</f>
        <v>9.425465513268971</v>
      </c>
      <c r="Y137" s="72">
        <f>100*(SUM(Taulukko!AG146:AG148)-SUM(Taulukko!AG134:AG136))/SUM(Taulukko!AG134:AG136)</f>
        <v>9.354560214155892</v>
      </c>
      <c r="Z137" s="72">
        <f>100*(SUM(Taulukko!AH146:AH148)-SUM(Taulukko!AH134:AH136))/SUM(Taulukko!AH134:AH136)</f>
        <v>9.172569188331696</v>
      </c>
      <c r="AA137" s="72">
        <f>100*(SUM(Taulukko!AJ146:AJ148)-SUM(Taulukko!AJ134:AJ136))/SUM(Taulukko!AJ134:AJ136)</f>
        <v>6.833885224102427</v>
      </c>
      <c r="AB137" s="72">
        <f>100*(SUM(Taulukko!AK146:AK148)-SUM(Taulukko!AK134:AK136))/SUM(Taulukko!AK134:AK136)</f>
        <v>6.436377130249725</v>
      </c>
      <c r="AC137" s="72">
        <f>100*(SUM(Taulukko!AL146:AL148)-SUM(Taulukko!AL134:AL136))/SUM(Taulukko!AL134:AL136)</f>
        <v>6.52457458317746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