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7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<sst xmlns="http://schemas.openxmlformats.org/spreadsheetml/2006/main" count="568" uniqueCount="198">
  <si>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</si>
  <si>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</si>
  <si>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</si>
  <si>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</si>
  <si>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</si>
  <si>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</si>
  <si>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</si>
  <si>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</si>
  <si>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</si>
  <si>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</si>
  <si>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</si>
  <si>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</si>
  <si>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</si>
  <si>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</si>
  <si>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</si>
  <si>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</si>
  <si>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</si>
  <si>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</si>
  <si>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</si>
  <si>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</si>
  <si>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</si>
  <si>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</si>
  <si>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</si>
  <si>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</si>
  <si>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</si>
  <si>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</si>
  <si>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</si>
  <si>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</si>
  <si>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</si>
  <si>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</si>
  <si>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</si>
  <si>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</si>
  <si>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</si>
  <si>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</si>
  <si>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</si>
  <si>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</si>
  <si>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</si>
  <si>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</si>
  <si>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</si>
  <si>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</si>
  <si>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</si>
  <si>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</si>
  <si>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</si>
  <si>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</si>
  <si>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</si>
  <si>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</si>
  <si>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</si>
  <si>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</si>
  <si>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</si>
  <si>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</si>
  <si>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</si>
  <si>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</si>
  <si>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</si>
  <si>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</si>
  <si>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</si>
  <si>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</si>
  <si>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</si>
  <si>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</si>
  <si>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</si>
  <si>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</si>
  <si>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</si>
  <si>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</si>
  <si>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</si>
  <si>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</si>
  <si>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</si>
  <si>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</si>
  <si>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</si>
  <si>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</si>
  <si>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</si>
  <si>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</si>
  <si>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</si>
  <si>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</si>
  <si>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</si>
  <si>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</si>
  <si>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</si>
  <si>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</si>
  <si>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</si>
  <si>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</si>
  <si>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</si>
  <si>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</si>
  <si>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</si>
  <si>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</si>
  <si>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</si>
  <si>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</si>
  <si>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</si>
  <si>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</si>
  <si>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</si>
  <si>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</si>
  <si>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</si>
  <si>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</si>
  <si>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</si>
  <si>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</si>
  <si>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</si>
  <si>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</si>
  <si>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</si>
  <si>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</si>
  <si>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</si>
  <si>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</si>
  <si>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</si>
  <si>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</si>
  <si>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</si>
  <si>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</si>
  <si>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</si>
  <si>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</si>
  <si>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</si>
  <si>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</si>
  <si>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</si>
  <si>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</si>
  <si>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</si>
  <si>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</si>
  <si>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</si>
  <si>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</si>
  <si>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</si>
  <si>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</si>
  <si>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</si>
  <si>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</si>
  <si>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</si>
  <si>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</si>
  <si>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</si>
  <si>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</si>
  <si>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</si>
  <si>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</si>
  <si>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</si>
  <si>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</si>
  <si>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</si>
  <si>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</si>
  <si>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</si>
  <si>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</si>
  <si>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</si>
  <si>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</si>
  <si>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</si>
  <si>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</si>
  <si>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</si>
  <si>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</si>
  <si>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</si>
  <si>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</si>
  <si>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</si>
  <si>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</si>
  <si>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</si>
  <si>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</si>
  <si>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</si>
  <si>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</si>
  <si>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</si>
  <si>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</si>
  <si>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</si>
  <si>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</si>
  <si>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</si>
  <si>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</si>
  <si>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</si>
  <si>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</si>
  <si>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</si>
  <si>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</si>
  <si>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</si>
  <si>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</si>
  <si>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</si>
  <si>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</si>
  <si>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</si>
  <si>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</si>
  <si>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</si>
  <si>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</si>
  <si>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</si>
  <si>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</si>
  <si>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</si>
  <si>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</si>
  <si>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</si>
  <si>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</si>
  <si>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</si>
  <si>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</si>
  <si>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</si>
  <si>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</si>
  <si>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</si>
  <si>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</si>
  <si>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</si>
  <si>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</si>
  <si>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</si>
  <si>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</si>
  <si>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</si>
  <si>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</si>
  <si>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</si>
  <si>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</si>
  <si>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</si>
  <si>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</si>
  <si>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</si>
  <si>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</si>
  <si>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</si>
  <si>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</si>
  <si>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</si>
  <si>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</si>
  <si>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</si>
  <si>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</si>
  <si>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</si>
  <si>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</si>
  <si>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</si>
  <si>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</si>
  <si>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</si>
  <si>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</si>
  <si>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toukokuun 2006 - heinäkuun 2006 suhde vuotta aiempaan vastaavaan ajanjaksoon</t>
  </si>
  <si>
    <t>07/2006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</si>
</sst>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28369256"/>
        <c:axId val="53996713"/>
      </c:lineChart>
      <c:catAx>
        <c:axId val="283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996713"/>
        <c:crossesAt val="60"/>
        <c:auto val="0"/>
        <c:lblOffset val="100"/>
        <c:tickMarkSkip val="6"/>
        <c:noMultiLvlLbl val="0"/>
      </c:catAx>
      <c:valAx>
        <c:axId val="539967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692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120.19</c:v>
                </c:pt>
                <c:pt idx="135">
                  <c:v>113.4</c:v>
                </c:pt>
                <c:pt idx="136">
                  <c:v>116.74</c:v>
                </c:pt>
                <c:pt idx="137">
                  <c:v>165.98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65.2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66.5</c:v>
                </c:pt>
                <c:pt idx="7">
                  <c:v>69</c:v>
                </c:pt>
                <c:pt idx="8">
                  <c:v>73.5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72.6</c:v>
                </c:pt>
                <c:pt idx="16">
                  <c:v>76.4</c:v>
                </c:pt>
                <c:pt idx="17">
                  <c:v>75.7</c:v>
                </c:pt>
                <c:pt idx="18">
                  <c:v>72.1</c:v>
                </c:pt>
                <c:pt idx="19">
                  <c:v>77.8</c:v>
                </c:pt>
                <c:pt idx="20">
                  <c:v>74.2</c:v>
                </c:pt>
                <c:pt idx="21">
                  <c:v>74.8</c:v>
                </c:pt>
                <c:pt idx="22">
                  <c:v>79.6</c:v>
                </c:pt>
                <c:pt idx="23">
                  <c:v>73.9</c:v>
                </c:pt>
                <c:pt idx="24">
                  <c:v>78.9</c:v>
                </c:pt>
                <c:pt idx="25">
                  <c:v>77.5</c:v>
                </c:pt>
                <c:pt idx="26">
                  <c:v>76.4</c:v>
                </c:pt>
                <c:pt idx="27">
                  <c:v>77.3</c:v>
                </c:pt>
                <c:pt idx="28">
                  <c:v>82.1</c:v>
                </c:pt>
                <c:pt idx="29">
                  <c:v>77.1</c:v>
                </c:pt>
                <c:pt idx="30">
                  <c:v>81.9</c:v>
                </c:pt>
                <c:pt idx="31">
                  <c:v>83.2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82.1</c:v>
                </c:pt>
                <c:pt idx="36">
                  <c:v>88.5</c:v>
                </c:pt>
                <c:pt idx="37">
                  <c:v>86.4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86.2</c:v>
                </c:pt>
                <c:pt idx="42">
                  <c:v>93</c:v>
                </c:pt>
                <c:pt idx="43">
                  <c:v>88.2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92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86.3</c:v>
                </c:pt>
                <c:pt idx="54">
                  <c:v>97.7</c:v>
                </c:pt>
                <c:pt idx="55">
                  <c:v>90.5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94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</c:v>
                </c:pt>
                <c:pt idx="66">
                  <c:v>97.6</c:v>
                </c:pt>
                <c:pt idx="67">
                  <c:v>101</c:v>
                </c:pt>
                <c:pt idx="68">
                  <c:v>106.9</c:v>
                </c:pt>
                <c:pt idx="69">
                  <c:v>100.1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109.8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</c:v>
                </c:pt>
                <c:pt idx="78">
                  <c:v>106</c:v>
                </c:pt>
                <c:pt idx="79">
                  <c:v>111.5</c:v>
                </c:pt>
                <c:pt idx="80">
                  <c:v>107.8</c:v>
                </c:pt>
                <c:pt idx="81">
                  <c:v>107.6</c:v>
                </c:pt>
                <c:pt idx="82">
                  <c:v>113.8</c:v>
                </c:pt>
                <c:pt idx="83">
                  <c:v>106.3</c:v>
                </c:pt>
                <c:pt idx="84">
                  <c:v>109.1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113.7</c:v>
                </c:pt>
                <c:pt idx="89">
                  <c:v>109.8</c:v>
                </c:pt>
                <c:pt idx="90">
                  <c:v>106</c:v>
                </c:pt>
                <c:pt idx="91">
                  <c:v>111.1</c:v>
                </c:pt>
                <c:pt idx="92">
                  <c:v>106.7</c:v>
                </c:pt>
                <c:pt idx="93">
                  <c:v>107.2</c:v>
                </c:pt>
                <c:pt idx="94">
                  <c:v>112.4</c:v>
                </c:pt>
                <c:pt idx="95">
                  <c:v>108.4</c:v>
                </c:pt>
                <c:pt idx="96">
                  <c:v>116.6</c:v>
                </c:pt>
                <c:pt idx="97">
                  <c:v>109.8</c:v>
                </c:pt>
                <c:pt idx="98">
                  <c:v>105.9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110.5</c:v>
                </c:pt>
                <c:pt idx="104">
                  <c:v>106.4</c:v>
                </c:pt>
                <c:pt idx="105">
                  <c:v>112.8</c:v>
                </c:pt>
                <c:pt idx="106">
                  <c:v>107.3</c:v>
                </c:pt>
                <c:pt idx="107">
                  <c:v>106</c:v>
                </c:pt>
                <c:pt idx="108">
                  <c:v>114.2</c:v>
                </c:pt>
                <c:pt idx="109">
                  <c:v>108.6</c:v>
                </c:pt>
                <c:pt idx="110">
                  <c:v>107.6</c:v>
                </c:pt>
                <c:pt idx="111">
                  <c:v>113.1</c:v>
                </c:pt>
                <c:pt idx="112">
                  <c:v>108</c:v>
                </c:pt>
                <c:pt idx="113">
                  <c:v>107.1</c:v>
                </c:pt>
                <c:pt idx="114">
                  <c:v>117.3</c:v>
                </c:pt>
                <c:pt idx="115">
                  <c:v>107.7</c:v>
                </c:pt>
                <c:pt idx="116">
                  <c:v>109.4</c:v>
                </c:pt>
                <c:pt idx="117">
                  <c:v>115.5</c:v>
                </c:pt>
                <c:pt idx="118">
                  <c:v>109.1</c:v>
                </c:pt>
                <c:pt idx="119">
                  <c:v>114.6</c:v>
                </c:pt>
                <c:pt idx="120">
                  <c:v>113.3</c:v>
                </c:pt>
                <c:pt idx="121">
                  <c:v>113.8</c:v>
                </c:pt>
                <c:pt idx="122">
                  <c:v>115</c:v>
                </c:pt>
                <c:pt idx="123">
                  <c:v>118.7</c:v>
                </c:pt>
                <c:pt idx="124">
                  <c:v>113.4</c:v>
                </c:pt>
                <c:pt idx="125">
                  <c:v>112.6</c:v>
                </c:pt>
                <c:pt idx="126">
                  <c:v>124.4</c:v>
                </c:pt>
                <c:pt idx="127">
                  <c:v>113.6</c:v>
                </c:pt>
                <c:pt idx="128">
                  <c:v>122.9</c:v>
                </c:pt>
                <c:pt idx="129">
                  <c:v>118.7</c:v>
                </c:pt>
                <c:pt idx="130">
                  <c:v>118.1</c:v>
                </c:pt>
                <c:pt idx="131">
                  <c:v>123.9</c:v>
                </c:pt>
                <c:pt idx="132">
                  <c:v>120.9</c:v>
                </c:pt>
                <c:pt idx="133">
                  <c:v>120.9</c:v>
                </c:pt>
                <c:pt idx="134">
                  <c:v>125.3</c:v>
                </c:pt>
                <c:pt idx="135">
                  <c:v>120.8</c:v>
                </c:pt>
                <c:pt idx="136">
                  <c:v>122.3</c:v>
                </c:pt>
                <c:pt idx="137">
                  <c:v>130.9</c:v>
                </c:pt>
                <c:pt idx="138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65.6</c:v>
                </c:pt>
                <c:pt idx="1">
                  <c:v>66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73.4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</c:v>
                </c:pt>
                <c:pt idx="89">
                  <c:v>109.7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110.9</c:v>
                </c:pt>
                <c:pt idx="115">
                  <c:v>111.1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113.7</c:v>
                </c:pt>
                <c:pt idx="121">
                  <c:v>114.6</c:v>
                </c:pt>
                <c:pt idx="122">
                  <c:v>115.3</c:v>
                </c:pt>
                <c:pt idx="123">
                  <c:v>115.6</c:v>
                </c:pt>
                <c:pt idx="124">
                  <c:v>115.8</c:v>
                </c:pt>
                <c:pt idx="125">
                  <c:v>116.5</c:v>
                </c:pt>
                <c:pt idx="126">
                  <c:v>117.7</c:v>
                </c:pt>
                <c:pt idx="127">
                  <c:v>118.8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121.2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123.3</c:v>
                </c:pt>
                <c:pt idx="136">
                  <c:v>123.9</c:v>
                </c:pt>
                <c:pt idx="137">
                  <c:v>124.3</c:v>
                </c:pt>
                <c:pt idx="138">
                  <c:v>124.3</c:v>
                </c:pt>
              </c:numCache>
            </c:numRef>
          </c:val>
          <c:smooth val="0"/>
        </c:ser>
        <c:axId val="18394818"/>
        <c:axId val="31335635"/>
      </c:lineChart>
      <c:catAx>
        <c:axId val="18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335635"/>
        <c:crossesAt val="50"/>
        <c:auto val="0"/>
        <c:lblOffset val="100"/>
        <c:tickMarkSkip val="6"/>
        <c:noMultiLvlLbl val="0"/>
      </c:catAx>
      <c:valAx>
        <c:axId val="3133563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94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139.88</c:v>
                </c:pt>
                <c:pt idx="135">
                  <c:v>121.94</c:v>
                </c:pt>
                <c:pt idx="136">
                  <c:v>119.62</c:v>
                </c:pt>
                <c:pt idx="137">
                  <c:v>163.32</c:v>
                </c:pt>
                <c:pt idx="138">
                  <c:v>138.89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115.9</c:v>
                </c:pt>
                <c:pt idx="112">
                  <c:v>115.2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117.4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122.3</c:v>
                </c:pt>
                <c:pt idx="125">
                  <c:v>119.8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124.9</c:v>
                </c:pt>
                <c:pt idx="130">
                  <c:v>127.1</c:v>
                </c:pt>
                <c:pt idx="131">
                  <c:v>126.9</c:v>
                </c:pt>
                <c:pt idx="132">
                  <c:v>127.4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  <c:pt idx="136">
                  <c:v>129.6</c:v>
                </c:pt>
                <c:pt idx="137">
                  <c:v>131.8</c:v>
                </c:pt>
                <c:pt idx="138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123.4</c:v>
                </c:pt>
                <c:pt idx="127">
                  <c:v>124.1</c:v>
                </c:pt>
                <c:pt idx="128">
                  <c:v>124.8</c:v>
                </c:pt>
                <c:pt idx="129">
                  <c:v>125.6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</c:numCache>
            </c:numRef>
          </c:val>
          <c:smooth val="0"/>
        </c:ser>
        <c:axId val="13585260"/>
        <c:axId val="55158477"/>
      </c:lineChart>
      <c:catAx>
        <c:axId val="1358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158477"/>
        <c:crossesAt val="50"/>
        <c:auto val="0"/>
        <c:lblOffset val="100"/>
        <c:tickMarkSkip val="6"/>
        <c:noMultiLvlLbl val="0"/>
      </c:catAx>
      <c:valAx>
        <c:axId val="5515847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852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165.33</c:v>
                </c:pt>
                <c:pt idx="135">
                  <c:v>115.92</c:v>
                </c:pt>
                <c:pt idx="136">
                  <c:v>116.95</c:v>
                </c:pt>
                <c:pt idx="137">
                  <c:v>144.54</c:v>
                </c:pt>
                <c:pt idx="138">
                  <c:v>123.44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124.7</c:v>
                </c:pt>
                <c:pt idx="135">
                  <c:v>124.3</c:v>
                </c:pt>
                <c:pt idx="136">
                  <c:v>124.8</c:v>
                </c:pt>
                <c:pt idx="137">
                  <c:v>125.6</c:v>
                </c:pt>
                <c:pt idx="138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58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123.7</c:v>
                </c:pt>
                <c:pt idx="133">
                  <c:v>123.9</c:v>
                </c:pt>
                <c:pt idx="134">
                  <c:v>124</c:v>
                </c:pt>
                <c:pt idx="135">
                  <c:v>124.2</c:v>
                </c:pt>
                <c:pt idx="136">
                  <c:v>124.3</c:v>
                </c:pt>
                <c:pt idx="137">
                  <c:v>124.5</c:v>
                </c:pt>
                <c:pt idx="138">
                  <c:v>124.6</c:v>
                </c:pt>
              </c:numCache>
            </c:numRef>
          </c:val>
          <c:smooth val="0"/>
        </c:ser>
        <c:axId val="26664246"/>
        <c:axId val="38651623"/>
      </c:lineChart>
      <c:catAx>
        <c:axId val="2666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651623"/>
        <c:crossesAt val="40"/>
        <c:auto val="0"/>
        <c:lblOffset val="100"/>
        <c:tickMarkSkip val="6"/>
        <c:noMultiLvlLbl val="0"/>
      </c:catAx>
      <c:valAx>
        <c:axId val="386516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642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118.76</c:v>
                </c:pt>
                <c:pt idx="135">
                  <c:v>102.33</c:v>
                </c:pt>
                <c:pt idx="136">
                  <c:v>115.59</c:v>
                </c:pt>
                <c:pt idx="137">
                  <c:v>155.38</c:v>
                </c:pt>
                <c:pt idx="138">
                  <c:v>150.31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90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95.2</c:v>
                </c:pt>
                <c:pt idx="60">
                  <c:v>94.8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107.4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108.7</c:v>
                </c:pt>
                <c:pt idx="113">
                  <c:v>107.9</c:v>
                </c:pt>
                <c:pt idx="114">
                  <c:v>107.8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110.8</c:v>
                </c:pt>
                <c:pt idx="123">
                  <c:v>109.3</c:v>
                </c:pt>
                <c:pt idx="124">
                  <c:v>110.3</c:v>
                </c:pt>
                <c:pt idx="125">
                  <c:v>110.7</c:v>
                </c:pt>
                <c:pt idx="126">
                  <c:v>115.1</c:v>
                </c:pt>
                <c:pt idx="127">
                  <c:v>114.9</c:v>
                </c:pt>
                <c:pt idx="128">
                  <c:v>115.7</c:v>
                </c:pt>
                <c:pt idx="129">
                  <c:v>115.1</c:v>
                </c:pt>
                <c:pt idx="130">
                  <c:v>115.9</c:v>
                </c:pt>
                <c:pt idx="131">
                  <c:v>117</c:v>
                </c:pt>
                <c:pt idx="132">
                  <c:v>117.4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120.3</c:v>
                </c:pt>
                <c:pt idx="137">
                  <c:v>122.5</c:v>
                </c:pt>
                <c:pt idx="138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110.1</c:v>
                </c:pt>
                <c:pt idx="123">
                  <c:v>110.4</c:v>
                </c:pt>
                <c:pt idx="124">
                  <c:v>110.9</c:v>
                </c:pt>
                <c:pt idx="125">
                  <c:v>112.1</c:v>
                </c:pt>
                <c:pt idx="126">
                  <c:v>113.5</c:v>
                </c:pt>
                <c:pt idx="127">
                  <c:v>114.6</c:v>
                </c:pt>
                <c:pt idx="128">
                  <c:v>115.2</c:v>
                </c:pt>
                <c:pt idx="129">
                  <c:v>115.6</c:v>
                </c:pt>
                <c:pt idx="130">
                  <c:v>116.2</c:v>
                </c:pt>
                <c:pt idx="131">
                  <c:v>116.9</c:v>
                </c:pt>
                <c:pt idx="132">
                  <c:v>117.6</c:v>
                </c:pt>
                <c:pt idx="133">
                  <c:v>118.3</c:v>
                </c:pt>
                <c:pt idx="134">
                  <c:v>119</c:v>
                </c:pt>
                <c:pt idx="135">
                  <c:v>119.7</c:v>
                </c:pt>
                <c:pt idx="136">
                  <c:v>120.5</c:v>
                </c:pt>
                <c:pt idx="137">
                  <c:v>121.1</c:v>
                </c:pt>
                <c:pt idx="138">
                  <c:v>121.4</c:v>
                </c:pt>
              </c:numCache>
            </c:numRef>
          </c:val>
          <c:smooth val="0"/>
        </c:ser>
        <c:axId val="12320288"/>
        <c:axId val="43773729"/>
      </c:lineChart>
      <c:cat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773729"/>
        <c:crossesAt val="50"/>
        <c:auto val="0"/>
        <c:lblOffset val="100"/>
        <c:tickMarkSkip val="6"/>
        <c:noMultiLvlLbl val="0"/>
      </c:catAx>
      <c:valAx>
        <c:axId val="4377372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202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101.79</c:v>
                </c:pt>
                <c:pt idx="135">
                  <c:v>96.1</c:v>
                </c:pt>
                <c:pt idx="136">
                  <c:v>95.94</c:v>
                </c:pt>
                <c:pt idx="137">
                  <c:v>143.64</c:v>
                </c:pt>
                <c:pt idx="138">
                  <c:v>113.63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81.2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87.4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90.6</c:v>
                </c:pt>
                <c:pt idx="41">
                  <c:v>90.8</c:v>
                </c:pt>
                <c:pt idx="42">
                  <c:v>91.5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99.8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103.4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100.8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101.4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101.8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102</c:v>
                </c:pt>
                <c:pt idx="114">
                  <c:v>102.7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102.1</c:v>
                </c:pt>
                <c:pt idx="121">
                  <c:v>102.2</c:v>
                </c:pt>
                <c:pt idx="122">
                  <c:v>102.5</c:v>
                </c:pt>
                <c:pt idx="123">
                  <c:v>102.7</c:v>
                </c:pt>
                <c:pt idx="124">
                  <c:v>102.3</c:v>
                </c:pt>
                <c:pt idx="125">
                  <c:v>102.1</c:v>
                </c:pt>
                <c:pt idx="126">
                  <c:v>102.9</c:v>
                </c:pt>
                <c:pt idx="127">
                  <c:v>102.9</c:v>
                </c:pt>
                <c:pt idx="128">
                  <c:v>103.2</c:v>
                </c:pt>
                <c:pt idx="129">
                  <c:v>103.3</c:v>
                </c:pt>
                <c:pt idx="130">
                  <c:v>103.7</c:v>
                </c:pt>
                <c:pt idx="131">
                  <c:v>104.1</c:v>
                </c:pt>
                <c:pt idx="132">
                  <c:v>104.4</c:v>
                </c:pt>
                <c:pt idx="133">
                  <c:v>104.6</c:v>
                </c:pt>
                <c:pt idx="134">
                  <c:v>104.7</c:v>
                </c:pt>
                <c:pt idx="135">
                  <c:v>104.8</c:v>
                </c:pt>
                <c:pt idx="136">
                  <c:v>105.6</c:v>
                </c:pt>
                <c:pt idx="137">
                  <c:v>106.2</c:v>
                </c:pt>
                <c:pt idx="138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78.4</c:v>
                </c:pt>
                <c:pt idx="2">
                  <c:v>78.4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78.6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102.3</c:v>
                </c:pt>
                <c:pt idx="122">
                  <c:v>102.4</c:v>
                </c:pt>
                <c:pt idx="123">
                  <c:v>102.4</c:v>
                </c:pt>
                <c:pt idx="124">
                  <c:v>102.4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104.2</c:v>
                </c:pt>
                <c:pt idx="133">
                  <c:v>104.5</c:v>
                </c:pt>
                <c:pt idx="134">
                  <c:v>104.7</c:v>
                </c:pt>
                <c:pt idx="135">
                  <c:v>105</c:v>
                </c:pt>
                <c:pt idx="136">
                  <c:v>105.3</c:v>
                </c:pt>
                <c:pt idx="137">
                  <c:v>105.6</c:v>
                </c:pt>
                <c:pt idx="138">
                  <c:v>105.8</c:v>
                </c:pt>
              </c:numCache>
            </c:numRef>
          </c:val>
          <c:smooth val="0"/>
        </c:ser>
        <c:axId val="58419242"/>
        <c:axId val="56011131"/>
      </c:line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011131"/>
        <c:crossesAt val="60"/>
        <c:auto val="0"/>
        <c:lblOffset val="100"/>
        <c:tickMarkSkip val="6"/>
        <c:noMultiLvlLbl val="0"/>
      </c:catAx>
      <c:valAx>
        <c:axId val="5601113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19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</c:v>
                </c:pt>
                <c:pt idx="136">
                  <c:v>117.93</c:v>
                </c:pt>
                <c:pt idx="137">
                  <c:v>134.19</c:v>
                </c:pt>
                <c:pt idx="138">
                  <c:v>127.36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115.8</c:v>
                </c:pt>
                <c:pt idx="138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114.8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</c:numCache>
            </c:numRef>
          </c:val>
          <c:smooth val="0"/>
        </c:ser>
        <c:axId val="34338132"/>
        <c:axId val="40607733"/>
      </c:line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607733"/>
        <c:crossesAt val="60"/>
        <c:auto val="0"/>
        <c:lblOffset val="100"/>
        <c:tickMarkSkip val="6"/>
        <c:noMultiLvlLbl val="0"/>
      </c:catAx>
      <c:valAx>
        <c:axId val="4060773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38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108.98</c:v>
                </c:pt>
                <c:pt idx="135">
                  <c:v>107.1</c:v>
                </c:pt>
                <c:pt idx="136">
                  <c:v>115.26</c:v>
                </c:pt>
                <c:pt idx="137">
                  <c:v>141.39</c:v>
                </c:pt>
                <c:pt idx="138">
                  <c:v>141.94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75.9</c:v>
                </c:pt>
                <c:pt idx="1">
                  <c:v>75.9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107.4</c:v>
                </c:pt>
                <c:pt idx="97">
                  <c:v>121.9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111.9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124.7</c:v>
                </c:pt>
                <c:pt idx="110">
                  <c:v>109.5</c:v>
                </c:pt>
                <c:pt idx="111">
                  <c:v>110.7</c:v>
                </c:pt>
                <c:pt idx="112">
                  <c:v>108.3</c:v>
                </c:pt>
                <c:pt idx="113">
                  <c:v>108.2</c:v>
                </c:pt>
                <c:pt idx="114">
                  <c:v>110.7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112.1</c:v>
                </c:pt>
                <c:pt idx="121">
                  <c:v>111.9</c:v>
                </c:pt>
                <c:pt idx="122">
                  <c:v>114.2</c:v>
                </c:pt>
                <c:pt idx="123">
                  <c:v>114</c:v>
                </c:pt>
                <c:pt idx="124">
                  <c:v>113.7</c:v>
                </c:pt>
                <c:pt idx="125">
                  <c:v>113.3</c:v>
                </c:pt>
                <c:pt idx="126">
                  <c:v>117.7</c:v>
                </c:pt>
                <c:pt idx="127">
                  <c:v>115.1</c:v>
                </c:pt>
                <c:pt idx="128">
                  <c:v>116.4</c:v>
                </c:pt>
                <c:pt idx="129">
                  <c:v>114.7</c:v>
                </c:pt>
                <c:pt idx="130">
                  <c:v>116.8</c:v>
                </c:pt>
                <c:pt idx="131">
                  <c:v>118.6</c:v>
                </c:pt>
                <c:pt idx="132">
                  <c:v>116.1</c:v>
                </c:pt>
                <c:pt idx="133">
                  <c:v>119</c:v>
                </c:pt>
                <c:pt idx="134">
                  <c:v>118.2</c:v>
                </c:pt>
                <c:pt idx="135">
                  <c:v>117.6</c:v>
                </c:pt>
                <c:pt idx="136">
                  <c:v>118.6</c:v>
                </c:pt>
                <c:pt idx="137">
                  <c:v>121.4</c:v>
                </c:pt>
                <c:pt idx="138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75.5</c:v>
                </c:pt>
                <c:pt idx="1">
                  <c:v>75.4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115.6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118.4</c:v>
                </c:pt>
                <c:pt idx="134">
                  <c:v>118.7</c:v>
                </c:pt>
                <c:pt idx="135">
                  <c:v>119</c:v>
                </c:pt>
                <c:pt idx="136">
                  <c:v>119.4</c:v>
                </c:pt>
                <c:pt idx="137">
                  <c:v>119.8</c:v>
                </c:pt>
                <c:pt idx="138">
                  <c:v>120.1</c:v>
                </c:pt>
              </c:numCache>
            </c:numRef>
          </c:val>
          <c:smooth val="0"/>
        </c:ser>
        <c:axId val="16208370"/>
        <c:axId val="11657603"/>
      </c:lineChart>
      <c:catAx>
        <c:axId val="162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657603"/>
        <c:crossesAt val="60"/>
        <c:auto val="0"/>
        <c:lblOffset val="100"/>
        <c:tickMarkSkip val="6"/>
        <c:noMultiLvlLbl val="0"/>
      </c:catAx>
      <c:valAx>
        <c:axId val="116576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083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109.63</c:v>
                </c:pt>
                <c:pt idx="135">
                  <c:v>103.58</c:v>
                </c:pt>
                <c:pt idx="136">
                  <c:v>114.8</c:v>
                </c:pt>
                <c:pt idx="137">
                  <c:v>139.75</c:v>
                </c:pt>
                <c:pt idx="138">
                  <c:v>120.45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111.3</c:v>
                </c:pt>
                <c:pt idx="111">
                  <c:v>114.7</c:v>
                </c:pt>
                <c:pt idx="112">
                  <c:v>110.8</c:v>
                </c:pt>
                <c:pt idx="113">
                  <c:v>112.3</c:v>
                </c:pt>
                <c:pt idx="114">
                  <c:v>111.1</c:v>
                </c:pt>
                <c:pt idx="115">
                  <c:v>110.4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112.1</c:v>
                </c:pt>
                <c:pt idx="124">
                  <c:v>111.9</c:v>
                </c:pt>
                <c:pt idx="125">
                  <c:v>109.7</c:v>
                </c:pt>
                <c:pt idx="126">
                  <c:v>113.5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113.7</c:v>
                </c:pt>
                <c:pt idx="133">
                  <c:v>112.8</c:v>
                </c:pt>
                <c:pt idx="134">
                  <c:v>114.3</c:v>
                </c:pt>
                <c:pt idx="135">
                  <c:v>111.6</c:v>
                </c:pt>
                <c:pt idx="136">
                  <c:v>113.1</c:v>
                </c:pt>
                <c:pt idx="137">
                  <c:v>114.6</c:v>
                </c:pt>
                <c:pt idx="138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112.7</c:v>
                </c:pt>
                <c:pt idx="130">
                  <c:v>112.9</c:v>
                </c:pt>
                <c:pt idx="131">
                  <c:v>113</c:v>
                </c:pt>
                <c:pt idx="132">
                  <c:v>113.1</c:v>
                </c:pt>
                <c:pt idx="133">
                  <c:v>113.1</c:v>
                </c:pt>
                <c:pt idx="134">
                  <c:v>113.1</c:v>
                </c:pt>
                <c:pt idx="135">
                  <c:v>113.1</c:v>
                </c:pt>
                <c:pt idx="136">
                  <c:v>113.1</c:v>
                </c:pt>
                <c:pt idx="137">
                  <c:v>113.2</c:v>
                </c:pt>
                <c:pt idx="138">
                  <c:v>113.2</c:v>
                </c:pt>
              </c:numCache>
            </c:numRef>
          </c:val>
          <c:smooth val="0"/>
        </c:ser>
        <c:axId val="37809564"/>
        <c:axId val="4741757"/>
      </c:lineChart>
      <c:cat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41757"/>
        <c:crossesAt val="60"/>
        <c:auto val="0"/>
        <c:lblOffset val="100"/>
        <c:tickMarkSkip val="6"/>
        <c:noMultiLvlLbl val="0"/>
      </c:catAx>
      <c:valAx>
        <c:axId val="474175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095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95.53</c:v>
                </c:pt>
                <c:pt idx="135">
                  <c:v>86.61</c:v>
                </c:pt>
                <c:pt idx="136">
                  <c:v>86.81</c:v>
                </c:pt>
                <c:pt idx="137">
                  <c:v>131.62</c:v>
                </c:pt>
                <c:pt idx="138">
                  <c:v>92.12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89.1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98.3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99.7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101</c:v>
                </c:pt>
                <c:pt idx="78">
                  <c:v>100.9</c:v>
                </c:pt>
                <c:pt idx="79">
                  <c:v>101</c:v>
                </c:pt>
                <c:pt idx="80">
                  <c:v>100.6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99.5</c:v>
                </c:pt>
                <c:pt idx="95">
                  <c:v>99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95.4</c:v>
                </c:pt>
                <c:pt idx="125">
                  <c:v>94.8</c:v>
                </c:pt>
                <c:pt idx="126">
                  <c:v>95.8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95.1</c:v>
                </c:pt>
                <c:pt idx="131">
                  <c:v>94.8</c:v>
                </c:pt>
                <c:pt idx="132">
                  <c:v>94.9</c:v>
                </c:pt>
                <c:pt idx="133">
                  <c:v>94.9</c:v>
                </c:pt>
                <c:pt idx="134">
                  <c:v>94.7</c:v>
                </c:pt>
                <c:pt idx="135">
                  <c:v>94.5</c:v>
                </c:pt>
                <c:pt idx="136">
                  <c:v>94.7</c:v>
                </c:pt>
                <c:pt idx="137">
                  <c:v>95</c:v>
                </c:pt>
                <c:pt idx="138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90.7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100.8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94.9</c:v>
                </c:pt>
                <c:pt idx="133">
                  <c:v>94.8</c:v>
                </c:pt>
                <c:pt idx="134">
                  <c:v>94.7</c:v>
                </c:pt>
                <c:pt idx="135">
                  <c:v>94.6</c:v>
                </c:pt>
                <c:pt idx="136">
                  <c:v>94.5</c:v>
                </c:pt>
                <c:pt idx="137">
                  <c:v>94.4</c:v>
                </c:pt>
                <c:pt idx="138">
                  <c:v>94.2</c:v>
                </c:pt>
              </c:numCache>
            </c:numRef>
          </c:val>
          <c:smooth val="0"/>
        </c:ser>
        <c:axId val="42675814"/>
        <c:axId val="48538007"/>
      </c:lineChart>
      <c:catAx>
        <c:axId val="4267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538007"/>
        <c:crossesAt val="60"/>
        <c:auto val="0"/>
        <c:lblOffset val="100"/>
        <c:tickMarkSkip val="6"/>
        <c:noMultiLvlLbl val="0"/>
      </c:catAx>
      <c:valAx>
        <c:axId val="4853800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75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126.08</c:v>
                </c:pt>
                <c:pt idx="135">
                  <c:v>103.55</c:v>
                </c:pt>
                <c:pt idx="136">
                  <c:v>103.17</c:v>
                </c:pt>
                <c:pt idx="137">
                  <c:v>134.32</c:v>
                </c:pt>
                <c:pt idx="138">
                  <c:v>132.88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86.4</c:v>
                </c:pt>
                <c:pt idx="1">
                  <c:v>85.7</c:v>
                </c:pt>
                <c:pt idx="2">
                  <c:v>85.4</c:v>
                </c:pt>
                <c:pt idx="3">
                  <c:v>85.6</c:v>
                </c:pt>
                <c:pt idx="4">
                  <c:v>85.8</c:v>
                </c:pt>
                <c:pt idx="5">
                  <c:v>85</c:v>
                </c:pt>
                <c:pt idx="6">
                  <c:v>85</c:v>
                </c:pt>
                <c:pt idx="7">
                  <c:v>84.5</c:v>
                </c:pt>
                <c:pt idx="8">
                  <c:v>85.1</c:v>
                </c:pt>
                <c:pt idx="9">
                  <c:v>85.1</c:v>
                </c:pt>
                <c:pt idx="10">
                  <c:v>85</c:v>
                </c:pt>
                <c:pt idx="11">
                  <c:v>83.9</c:v>
                </c:pt>
                <c:pt idx="12">
                  <c:v>83.9</c:v>
                </c:pt>
                <c:pt idx="13">
                  <c:v>85.1</c:v>
                </c:pt>
                <c:pt idx="14">
                  <c:v>85.7</c:v>
                </c:pt>
                <c:pt idx="15">
                  <c:v>85.2</c:v>
                </c:pt>
                <c:pt idx="16">
                  <c:v>85.9</c:v>
                </c:pt>
                <c:pt idx="17">
                  <c:v>87.6</c:v>
                </c:pt>
                <c:pt idx="18">
                  <c:v>87.3</c:v>
                </c:pt>
                <c:pt idx="19">
                  <c:v>87.9</c:v>
                </c:pt>
                <c:pt idx="20">
                  <c:v>88.6</c:v>
                </c:pt>
                <c:pt idx="21">
                  <c:v>89.3</c:v>
                </c:pt>
                <c:pt idx="22">
                  <c:v>89</c:v>
                </c:pt>
                <c:pt idx="23">
                  <c:v>90.9</c:v>
                </c:pt>
                <c:pt idx="24">
                  <c:v>91.7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91.3</c:v>
                </c:pt>
                <c:pt idx="29">
                  <c:v>91.8</c:v>
                </c:pt>
                <c:pt idx="30">
                  <c:v>92.2</c:v>
                </c:pt>
                <c:pt idx="31">
                  <c:v>95.4</c:v>
                </c:pt>
                <c:pt idx="32">
                  <c:v>93.7</c:v>
                </c:pt>
                <c:pt idx="33">
                  <c:v>93.7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95.9</c:v>
                </c:pt>
                <c:pt idx="40">
                  <c:v>96.3</c:v>
                </c:pt>
                <c:pt idx="41">
                  <c:v>94.8</c:v>
                </c:pt>
                <c:pt idx="42">
                  <c:v>95.9</c:v>
                </c:pt>
                <c:pt idx="43">
                  <c:v>92.8</c:v>
                </c:pt>
                <c:pt idx="44">
                  <c:v>93.5</c:v>
                </c:pt>
                <c:pt idx="45">
                  <c:v>93.6</c:v>
                </c:pt>
                <c:pt idx="46">
                  <c:v>94.2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94.4</c:v>
                </c:pt>
                <c:pt idx="52">
                  <c:v>94</c:v>
                </c:pt>
                <c:pt idx="53">
                  <c:v>93.7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97.4</c:v>
                </c:pt>
                <c:pt idx="63">
                  <c:v>97.2</c:v>
                </c:pt>
                <c:pt idx="64">
                  <c:v>98.2</c:v>
                </c:pt>
                <c:pt idx="65">
                  <c:v>101</c:v>
                </c:pt>
                <c:pt idx="66">
                  <c:v>99.9</c:v>
                </c:pt>
                <c:pt idx="67">
                  <c:v>100.3</c:v>
                </c:pt>
                <c:pt idx="68">
                  <c:v>99.5</c:v>
                </c:pt>
                <c:pt idx="69">
                  <c:v>101.3</c:v>
                </c:pt>
                <c:pt idx="70">
                  <c:v>102</c:v>
                </c:pt>
                <c:pt idx="71">
                  <c:v>102.8</c:v>
                </c:pt>
                <c:pt idx="72">
                  <c:v>102.5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105.2</c:v>
                </c:pt>
                <c:pt idx="82">
                  <c:v>104.6</c:v>
                </c:pt>
                <c:pt idx="83">
                  <c:v>101.7</c:v>
                </c:pt>
                <c:pt idx="84">
                  <c:v>104</c:v>
                </c:pt>
                <c:pt idx="85">
                  <c:v>104.4</c:v>
                </c:pt>
                <c:pt idx="86">
                  <c:v>105.6</c:v>
                </c:pt>
                <c:pt idx="87">
                  <c:v>105.2</c:v>
                </c:pt>
                <c:pt idx="88">
                  <c:v>104.9</c:v>
                </c:pt>
                <c:pt idx="89">
                  <c:v>103.8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104.6</c:v>
                </c:pt>
                <c:pt idx="94">
                  <c:v>107.9</c:v>
                </c:pt>
                <c:pt idx="95">
                  <c:v>108.2</c:v>
                </c:pt>
                <c:pt idx="96">
                  <c:v>106.5</c:v>
                </c:pt>
                <c:pt idx="97">
                  <c:v>106.8</c:v>
                </c:pt>
                <c:pt idx="98">
                  <c:v>106.1</c:v>
                </c:pt>
                <c:pt idx="99">
                  <c:v>105.8</c:v>
                </c:pt>
                <c:pt idx="100">
                  <c:v>110</c:v>
                </c:pt>
                <c:pt idx="101">
                  <c:v>109.2</c:v>
                </c:pt>
                <c:pt idx="102">
                  <c:v>108.8</c:v>
                </c:pt>
                <c:pt idx="103">
                  <c:v>108.3</c:v>
                </c:pt>
                <c:pt idx="104">
                  <c:v>108</c:v>
                </c:pt>
                <c:pt idx="105">
                  <c:v>110.4</c:v>
                </c:pt>
                <c:pt idx="106">
                  <c:v>109.2</c:v>
                </c:pt>
                <c:pt idx="107">
                  <c:v>110.5</c:v>
                </c:pt>
                <c:pt idx="108">
                  <c:v>109.9</c:v>
                </c:pt>
                <c:pt idx="109">
                  <c:v>111.2</c:v>
                </c:pt>
                <c:pt idx="110">
                  <c:v>111</c:v>
                </c:pt>
                <c:pt idx="111">
                  <c:v>113.8</c:v>
                </c:pt>
                <c:pt idx="112">
                  <c:v>111</c:v>
                </c:pt>
                <c:pt idx="113">
                  <c:v>111.7</c:v>
                </c:pt>
                <c:pt idx="114">
                  <c:v>113.2</c:v>
                </c:pt>
                <c:pt idx="115">
                  <c:v>112.2</c:v>
                </c:pt>
                <c:pt idx="116">
                  <c:v>111.7</c:v>
                </c:pt>
                <c:pt idx="117">
                  <c:v>113.4</c:v>
                </c:pt>
                <c:pt idx="118">
                  <c:v>110.9</c:v>
                </c:pt>
                <c:pt idx="119">
                  <c:v>110.6</c:v>
                </c:pt>
                <c:pt idx="120">
                  <c:v>111</c:v>
                </c:pt>
                <c:pt idx="121">
                  <c:v>110.9</c:v>
                </c:pt>
                <c:pt idx="122">
                  <c:v>111.2</c:v>
                </c:pt>
                <c:pt idx="123">
                  <c:v>110.7</c:v>
                </c:pt>
                <c:pt idx="124">
                  <c:v>110.1</c:v>
                </c:pt>
                <c:pt idx="125">
                  <c:v>81</c:v>
                </c:pt>
                <c:pt idx="126">
                  <c:v>107.1</c:v>
                </c:pt>
                <c:pt idx="127">
                  <c:v>110.5</c:v>
                </c:pt>
                <c:pt idx="128">
                  <c:v>111.3</c:v>
                </c:pt>
                <c:pt idx="129">
                  <c:v>108.9</c:v>
                </c:pt>
                <c:pt idx="130">
                  <c:v>110.4</c:v>
                </c:pt>
                <c:pt idx="131">
                  <c:v>110.7</c:v>
                </c:pt>
                <c:pt idx="132">
                  <c:v>112</c:v>
                </c:pt>
                <c:pt idx="133">
                  <c:v>111.3</c:v>
                </c:pt>
                <c:pt idx="134">
                  <c:v>111.7</c:v>
                </c:pt>
                <c:pt idx="135">
                  <c:v>111.1</c:v>
                </c:pt>
                <c:pt idx="136">
                  <c:v>111.7</c:v>
                </c:pt>
                <c:pt idx="137">
                  <c:v>112.2</c:v>
                </c:pt>
                <c:pt idx="138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85.8</c:v>
                </c:pt>
                <c:pt idx="1">
                  <c:v>85.6</c:v>
                </c:pt>
                <c:pt idx="2">
                  <c:v>85.5</c:v>
                </c:pt>
                <c:pt idx="3">
                  <c:v>85.3</c:v>
                </c:pt>
                <c:pt idx="4">
                  <c:v>85.2</c:v>
                </c:pt>
                <c:pt idx="5">
                  <c:v>85.1</c:v>
                </c:pt>
                <c:pt idx="6">
                  <c:v>84.9</c:v>
                </c:pt>
                <c:pt idx="7">
                  <c:v>84.8</c:v>
                </c:pt>
                <c:pt idx="8">
                  <c:v>84.8</c:v>
                </c:pt>
                <c:pt idx="9">
                  <c:v>84.8</c:v>
                </c:pt>
                <c:pt idx="10">
                  <c:v>84.8</c:v>
                </c:pt>
                <c:pt idx="11">
                  <c:v>84.8</c:v>
                </c:pt>
                <c:pt idx="12">
                  <c:v>84.9</c:v>
                </c:pt>
                <c:pt idx="13">
                  <c:v>85.2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93.4</c:v>
                </c:pt>
                <c:pt idx="32">
                  <c:v>93.7</c:v>
                </c:pt>
                <c:pt idx="33">
                  <c:v>94</c:v>
                </c:pt>
                <c:pt idx="34">
                  <c:v>94.3</c:v>
                </c:pt>
                <c:pt idx="35">
                  <c:v>94.5</c:v>
                </c:pt>
                <c:pt idx="36">
                  <c:v>94.7</c:v>
                </c:pt>
                <c:pt idx="37">
                  <c:v>94.9</c:v>
                </c:pt>
                <c:pt idx="38">
                  <c:v>95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94.5</c:v>
                </c:pt>
                <c:pt idx="43">
                  <c:v>94.3</c:v>
                </c:pt>
                <c:pt idx="44">
                  <c:v>94</c:v>
                </c:pt>
                <c:pt idx="45">
                  <c:v>93.9</c:v>
                </c:pt>
                <c:pt idx="46">
                  <c:v>93.8</c:v>
                </c:pt>
                <c:pt idx="47">
                  <c:v>93.8</c:v>
                </c:pt>
                <c:pt idx="48">
                  <c:v>93.8</c:v>
                </c:pt>
                <c:pt idx="49">
                  <c:v>93.8</c:v>
                </c:pt>
                <c:pt idx="50">
                  <c:v>93.9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</c:v>
                </c:pt>
                <c:pt idx="77">
                  <c:v>104.2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104.3</c:v>
                </c:pt>
                <c:pt idx="85">
                  <c:v>104.5</c:v>
                </c:pt>
                <c:pt idx="86">
                  <c:v>104.6</c:v>
                </c:pt>
                <c:pt idx="87">
                  <c:v>104.7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105.3</c:v>
                </c:pt>
                <c:pt idx="92">
                  <c:v>105.5</c:v>
                </c:pt>
                <c:pt idx="93">
                  <c:v>105.9</c:v>
                </c:pt>
                <c:pt idx="94">
                  <c:v>106.2</c:v>
                </c:pt>
                <c:pt idx="95">
                  <c:v>106.6</c:v>
                </c:pt>
                <c:pt idx="96">
                  <c:v>106.8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111.6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</c:v>
                </c:pt>
                <c:pt idx="126">
                  <c:v>109.9</c:v>
                </c:pt>
                <c:pt idx="127">
                  <c:v>110</c:v>
                </c:pt>
                <c:pt idx="128">
                  <c:v>110.1</c:v>
                </c:pt>
                <c:pt idx="129">
                  <c:v>110.2</c:v>
                </c:pt>
                <c:pt idx="130">
                  <c:v>110.4</c:v>
                </c:pt>
                <c:pt idx="131">
                  <c:v>110.7</c:v>
                </c:pt>
                <c:pt idx="132">
                  <c:v>111</c:v>
                </c:pt>
                <c:pt idx="133">
                  <c:v>111.2</c:v>
                </c:pt>
                <c:pt idx="134">
                  <c:v>111.5</c:v>
                </c:pt>
                <c:pt idx="135">
                  <c:v>111.7</c:v>
                </c:pt>
                <c:pt idx="136">
                  <c:v>112.1</c:v>
                </c:pt>
                <c:pt idx="137">
                  <c:v>112.5</c:v>
                </c:pt>
                <c:pt idx="138">
                  <c:v>112.9</c:v>
                </c:pt>
              </c:numCache>
            </c:numRef>
          </c:val>
          <c:smooth val="0"/>
        </c:ser>
        <c:axId val="34188880"/>
        <c:axId val="39264465"/>
      </c:lineChart>
      <c:catAx>
        <c:axId val="3418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264465"/>
        <c:crossesAt val="60"/>
        <c:auto val="0"/>
        <c:lblOffset val="100"/>
        <c:tickMarkSkip val="6"/>
        <c:noMultiLvlLbl val="0"/>
      </c:catAx>
      <c:valAx>
        <c:axId val="392644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888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17835866"/>
        <c:axId val="26305067"/>
      </c:lineChart>
      <c:cat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305067"/>
        <c:crossesAt val="60"/>
        <c:auto val="0"/>
        <c:lblOffset val="100"/>
        <c:tickMarkSkip val="6"/>
        <c:noMultiLvlLbl val="0"/>
      </c:catAx>
      <c:valAx>
        <c:axId val="2630506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358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35419012"/>
        <c:axId val="50335653"/>
      </c:lineChart>
      <c:catAx>
        <c:axId val="3541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335653"/>
        <c:crossesAt val="60"/>
        <c:auto val="0"/>
        <c:lblOffset val="100"/>
        <c:tickMarkSkip val="6"/>
        <c:noMultiLvlLbl val="0"/>
      </c:catAx>
      <c:valAx>
        <c:axId val="503356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190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118.97</c:v>
                </c:pt>
                <c:pt idx="135">
                  <c:v>118.99</c:v>
                </c:pt>
                <c:pt idx="136">
                  <c:v>119.46</c:v>
                </c:pt>
                <c:pt idx="137">
                  <c:v>162.18</c:v>
                </c:pt>
                <c:pt idx="138">
                  <c:v>144.68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121.8</c:v>
                </c:pt>
                <c:pt idx="134">
                  <c:v>122.7</c:v>
                </c:pt>
                <c:pt idx="135">
                  <c:v>122.3</c:v>
                </c:pt>
                <c:pt idx="136">
                  <c:v>123.4</c:v>
                </c:pt>
                <c:pt idx="137">
                  <c:v>124.8</c:v>
                </c:pt>
                <c:pt idx="138">
                  <c:v>124.3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98.1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120.8</c:v>
                </c:pt>
                <c:pt idx="133">
                  <c:v>121.5</c:v>
                </c:pt>
                <c:pt idx="134">
                  <c:v>122.2</c:v>
                </c:pt>
                <c:pt idx="135">
                  <c:v>122.8</c:v>
                </c:pt>
                <c:pt idx="136">
                  <c:v>123.5</c:v>
                </c:pt>
                <c:pt idx="137">
                  <c:v>124.2</c:v>
                </c:pt>
                <c:pt idx="138">
                  <c:v>124.8</c:v>
                </c:pt>
              </c:numCache>
            </c:numRef>
          </c:val>
          <c:smooth val="0"/>
        </c:ser>
        <c:axId val="50367694"/>
        <c:axId val="50656063"/>
      </c:lineChart>
      <c:catAx>
        <c:axId val="5036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656063"/>
        <c:crossesAt val="50"/>
        <c:auto val="0"/>
        <c:lblOffset val="100"/>
        <c:tickMarkSkip val="6"/>
        <c:noMultiLvlLbl val="0"/>
      </c:catAx>
      <c:valAx>
        <c:axId val="5065606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67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111.38</c:v>
                </c:pt>
                <c:pt idx="135">
                  <c:v>111.34</c:v>
                </c:pt>
                <c:pt idx="136">
                  <c:v>115.12</c:v>
                </c:pt>
                <c:pt idx="137">
                  <c:v>155.62</c:v>
                </c:pt>
                <c:pt idx="13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103.3</c:v>
                </c:pt>
                <c:pt idx="74">
                  <c:v>103.3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104.6</c:v>
                </c:pt>
                <c:pt idx="98">
                  <c:v>104.1</c:v>
                </c:pt>
                <c:pt idx="99">
                  <c:v>104.8</c:v>
                </c:pt>
                <c:pt idx="100">
                  <c:v>108.1</c:v>
                </c:pt>
                <c:pt idx="101">
                  <c:v>107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109.4</c:v>
                </c:pt>
                <c:pt idx="110">
                  <c:v>108.6</c:v>
                </c:pt>
                <c:pt idx="111">
                  <c:v>107.9</c:v>
                </c:pt>
                <c:pt idx="112">
                  <c:v>107.9</c:v>
                </c:pt>
                <c:pt idx="113">
                  <c:v>108.3</c:v>
                </c:pt>
                <c:pt idx="114">
                  <c:v>110.8</c:v>
                </c:pt>
                <c:pt idx="115">
                  <c:v>111.4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111.4</c:v>
                </c:pt>
                <c:pt idx="120">
                  <c:v>110.6</c:v>
                </c:pt>
                <c:pt idx="121">
                  <c:v>120.8</c:v>
                </c:pt>
                <c:pt idx="122">
                  <c:v>120.2</c:v>
                </c:pt>
                <c:pt idx="123">
                  <c:v>118</c:v>
                </c:pt>
                <c:pt idx="124">
                  <c:v>114.9</c:v>
                </c:pt>
                <c:pt idx="125">
                  <c:v>113.1</c:v>
                </c:pt>
                <c:pt idx="126">
                  <c:v>113.7</c:v>
                </c:pt>
                <c:pt idx="127">
                  <c:v>113.5</c:v>
                </c:pt>
                <c:pt idx="128">
                  <c:v>139.6</c:v>
                </c:pt>
                <c:pt idx="129">
                  <c:v>112.7</c:v>
                </c:pt>
                <c:pt idx="130">
                  <c:v>112.9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117.5</c:v>
                </c:pt>
                <c:pt idx="136">
                  <c:v>116.9</c:v>
                </c:pt>
                <c:pt idx="137">
                  <c:v>117.7</c:v>
                </c:pt>
                <c:pt idx="138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97.1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98.9</c:v>
                </c:pt>
                <c:pt idx="63">
                  <c:v>99.4</c:v>
                </c:pt>
                <c:pt idx="64">
                  <c:v>100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104.7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102.5</c:v>
                </c:pt>
                <c:pt idx="85">
                  <c:v>102.7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106.8</c:v>
                </c:pt>
                <c:pt idx="104">
                  <c:v>106.7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109.5</c:v>
                </c:pt>
                <c:pt idx="110">
                  <c:v>109.2</c:v>
                </c:pt>
                <c:pt idx="111">
                  <c:v>108.9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112.1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112.3</c:v>
                </c:pt>
                <c:pt idx="120">
                  <c:v>111.9</c:v>
                </c:pt>
                <c:pt idx="121">
                  <c:v>112.1</c:v>
                </c:pt>
                <c:pt idx="122">
                  <c:v>112.7</c:v>
                </c:pt>
                <c:pt idx="123">
                  <c:v>112.8</c:v>
                </c:pt>
                <c:pt idx="124">
                  <c:v>112.4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112.7</c:v>
                </c:pt>
                <c:pt idx="129">
                  <c:v>112.9</c:v>
                </c:pt>
                <c:pt idx="130">
                  <c:v>113.2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117.7</c:v>
                </c:pt>
                <c:pt idx="136">
                  <c:v>117.7</c:v>
                </c:pt>
                <c:pt idx="137">
                  <c:v>117.7</c:v>
                </c:pt>
                <c:pt idx="138">
                  <c:v>117.7</c:v>
                </c:pt>
              </c:numCache>
            </c:numRef>
          </c:val>
          <c:smooth val="0"/>
        </c:ser>
        <c:axId val="53251384"/>
        <c:axId val="9500409"/>
      </c:lineChart>
      <c:catAx>
        <c:axId val="5325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500409"/>
        <c:crossesAt val="60"/>
        <c:auto val="0"/>
        <c:lblOffset val="100"/>
        <c:tickMarkSkip val="6"/>
        <c:noMultiLvlLbl val="0"/>
      </c:catAx>
      <c:valAx>
        <c:axId val="95004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513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3" sqref="A3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7/2005</v>
      </c>
      <c r="E5" s="49" t="s">
        <v>42</v>
      </c>
      <c r="F5" s="48" t="str">
        <f>$L$7&amp;"/"&amp;$L$6</f>
        <v>7/2006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0.06457633445315425</v>
      </c>
      <c r="E6" s="52">
        <f ca="1">IF(OR($L$6&gt;1997,AND($L$6=1997,$L$7&gt;2)),SUM(INDIRECT("Palkkasumma!"&amp;$H6&amp;$I$9-2&amp;":"&amp;$H6&amp;$I$9))/SUM(INDIRECT("Palkkasumma!"&amp;$H6&amp;$I$10-2&amp;":"&amp;$H6&amp;$I$10))-1,".")</f>
        <v>0.05628528156409218</v>
      </c>
      <c r="F6" s="52">
        <f ca="1">IF($L$6&gt;1995,INDIRECT(CONCATENATE("Palkkasumma!",$H6,$I$7))/INDIRECT(CONCATENATE("Palkkasumma!",$H6,$I$9))-1,".")</f>
        <v>-0.004628330995792407</v>
      </c>
      <c r="G6" s="53">
        <f ca="1">IF(OR($L$6&gt;1996,AND($L$6=1996,$L$7&gt;2)),SUM(INDIRECT("Palkkasumma!"&amp;$H6&amp;$I$7-2&amp;":"&amp;$H6&amp;$I$7))/SUM(INDIRECT("Palkkasumma!"&amp;$H6&amp;$I$9-2&amp;":"&amp;$H6&amp;$I$9))-1,".")</f>
        <v>0.03910425193566036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0.015010605318975356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-0.0024462365591396695</v>
      </c>
      <c r="F7" s="52">
        <f aca="true" ca="1" t="shared" si="2" ref="F7:F20">IF($L$6&gt;1995,INDIRECT(CONCATENATE("Palkkasumma!",$H7,$I$7))/INDIRECT(CONCATENATE("Palkkasumma!",$H7,$I$9))-1,".")</f>
        <v>-0.03190805336762581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0.010536527527014838</v>
      </c>
      <c r="H7" s="25" t="s">
        <v>153</v>
      </c>
      <c r="I7" s="25">
        <f>MATCH(CONCATENATE("1"," ",$L$6),Palkkasumma!$A:$A,0)+$L$7-1</f>
        <v>140</v>
      </c>
      <c r="J7" s="25"/>
      <c r="K7" s="31" t="s">
        <v>148</v>
      </c>
      <c r="L7" s="58">
        <v>7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-0.0531886974018021</v>
      </c>
      <c r="E8" s="52">
        <f ca="1" t="shared" si="1"/>
        <v>-0.006021202318803431</v>
      </c>
      <c r="F8" s="52">
        <f ca="1" t="shared" si="2"/>
        <v>-0.1488496719948258</v>
      </c>
      <c r="G8" s="53">
        <f ca="1">IF(OR($L$6&gt;1996,AND($L$6=1996,$L$7&gt;2)),SUM(INDIRECT("Palkkasumma!"&amp;$H8&amp;$I$7-2&amp;":"&amp;$H8&amp;$I$7))/SUM(INDIRECT("Palkkasumma!"&amp;$H8&amp;$I$9-2&amp;":"&amp;$H8&amp;$I$9))-1,".")</f>
        <v>0.0006444337038826742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-0.15828677839851035</v>
      </c>
      <c r="E9" s="52">
        <f ca="1" t="shared" si="1"/>
        <v>-0.1692039327624486</v>
      </c>
      <c r="F9" s="52">
        <f ca="1" t="shared" si="2"/>
        <v>0.13070115724982978</v>
      </c>
      <c r="G9" s="53">
        <f ca="1" t="shared" si="3"/>
        <v>0.17824648469809778</v>
      </c>
      <c r="H9" s="25" t="s">
        <v>155</v>
      </c>
      <c r="I9" s="25">
        <f>I7-12</f>
        <v>128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0.025809994508511735</v>
      </c>
      <c r="E10" s="52">
        <f ca="1" t="shared" si="1"/>
        <v>0.029181474097830007</v>
      </c>
      <c r="F10" s="52">
        <f ca="1">IF($L$6&gt;1995,INDIRECT(CONCATENATE("Palkkasumma!",$H10,$I$7))/INDIRECT(CONCATENATE("Palkkasumma!",$H10,$I$9))-1,".")</f>
        <v>-0.014007851534618032</v>
      </c>
      <c r="G10" s="53">
        <f ca="1" t="shared" si="3"/>
        <v>0.01942674265180666</v>
      </c>
      <c r="H10" s="25" t="s">
        <v>156</v>
      </c>
      <c r="I10" s="25">
        <f>I9-12</f>
        <v>116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0.04038630377524144</v>
      </c>
      <c r="E11" s="52">
        <f ca="1" t="shared" si="1"/>
        <v>0.04159934343822935</v>
      </c>
      <c r="F11" s="52">
        <f ca="1" t="shared" si="2"/>
        <v>0.004065976217874967</v>
      </c>
      <c r="G11" s="53">
        <f ca="1" t="shared" si="3"/>
        <v>0.02390860069435896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0.03897053447393417</v>
      </c>
      <c r="E12" s="52">
        <f ca="1" t="shared" si="1"/>
        <v>0.03513541504841777</v>
      </c>
      <c r="F12" s="52">
        <f ca="1" t="shared" si="2"/>
        <v>0.018156228008444852</v>
      </c>
      <c r="G12" s="53">
        <f ca="1" t="shared" si="3"/>
        <v>0.06635983891543074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0.022673733804475793</v>
      </c>
      <c r="E13" s="52">
        <f ca="1" t="shared" si="1"/>
        <v>0.03653876354499297</v>
      </c>
      <c r="F13" s="52">
        <f ca="1">IF($L$6&gt;1995,INDIRECT(CONCATENATE("Palkkasumma!",$H13,$I$7))/INDIRECT(CONCATENATE("Palkkasumma!",$H13,$I$9))-1,".")</f>
        <v>-0.0023034840195795825</v>
      </c>
      <c r="G13" s="53">
        <f ca="1" t="shared" si="3"/>
        <v>0.03363466491591338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0.05747629467541948</v>
      </c>
      <c r="E14" s="52">
        <f ca="1" t="shared" si="1"/>
        <v>0.05405766864601702</v>
      </c>
      <c r="F14" s="52">
        <f ca="1" t="shared" si="2"/>
        <v>-0.06952683128707393</v>
      </c>
      <c r="G14" s="53">
        <f ca="1" t="shared" si="3"/>
        <v>0.059760956175298974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0.032454511696992316</v>
      </c>
      <c r="E15" s="52">
        <f ca="1" t="shared" si="1"/>
        <v>0.03130494109003101</v>
      </c>
      <c r="F15" s="52">
        <f ca="1" t="shared" si="2"/>
        <v>-0.0009351172493168303</v>
      </c>
      <c r="G15" s="53">
        <f ca="1" t="shared" si="3"/>
        <v>0.07330415754923414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0.04988062755798084</v>
      </c>
      <c r="E16" s="52">
        <f ca="1" t="shared" si="1"/>
        <v>0.028518152901173766</v>
      </c>
      <c r="F16" s="52">
        <f ca="1">IF($L$6&gt;1995,INDIRECT(CONCATENATE("Palkkasumma!",$H16,$I$7))/INDIRECT(CONCATENATE("Palkkasumma!",$H16,$I$9))-1,".")</f>
        <v>0.002517664257289054</v>
      </c>
      <c r="G16" s="53">
        <f ca="1" t="shared" si="3"/>
        <v>0.02626106430628128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0.03844610858518327</v>
      </c>
      <c r="E17" s="52">
        <f ca="1" t="shared" si="1"/>
        <v>0.041668881211799125</v>
      </c>
      <c r="F17" s="52">
        <f ca="1" t="shared" si="2"/>
        <v>-0.032193677161805434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0.07474871166896269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-0.019046896342388764</v>
      </c>
      <c r="E18" s="52">
        <f ca="1" t="shared" si="1"/>
        <v>-0.002997377294867043</v>
      </c>
      <c r="F18" s="52">
        <f ca="1" t="shared" si="2"/>
        <v>-0.12098708130269986</v>
      </c>
      <c r="G18" s="53">
        <f ca="1" t="shared" si="3"/>
        <v>0.021044720030063857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0.020716235747550993</v>
      </c>
      <c r="E19" s="52">
        <f ca="1" t="shared" si="1"/>
        <v>0.02600837557857605</v>
      </c>
      <c r="F19" s="52">
        <f ca="1" t="shared" si="2"/>
        <v>0.0018879798615480947</v>
      </c>
      <c r="G19" s="53">
        <f ca="1" t="shared" si="3"/>
        <v>0.019011815252416797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0.0007817385866166759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-0.0017814245998541978</v>
      </c>
      <c r="F20" s="55">
        <f ca="1" t="shared" si="2"/>
        <v>0.0031245117950318146</v>
      </c>
      <c r="G20" s="56">
        <f ca="1" t="shared" si="3"/>
        <v>0.05802666089825026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75.5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90.7</v>
      </c>
      <c r="M2" s="14">
        <v>81.89</v>
      </c>
      <c r="N2" s="14">
        <v>86.4</v>
      </c>
      <c r="O2" s="14">
        <v>85.8</v>
      </c>
      <c r="P2" s="14">
        <v>79.14</v>
      </c>
      <c r="Q2" s="14">
        <v>88.4</v>
      </c>
      <c r="R2" s="14">
        <v>88.4</v>
      </c>
      <c r="S2" s="14">
        <v>71.08</v>
      </c>
      <c r="T2" s="14">
        <v>75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65.6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74.5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85.7</v>
      </c>
      <c r="O3" s="14">
        <v>85.6</v>
      </c>
      <c r="P3" s="14">
        <v>81.49</v>
      </c>
      <c r="Q3" s="14">
        <v>88.3</v>
      </c>
      <c r="R3" s="14">
        <v>88.5</v>
      </c>
      <c r="S3" s="14">
        <v>76.49</v>
      </c>
      <c r="T3" s="14">
        <v>75.6</v>
      </c>
      <c r="U3" s="14">
        <v>75.5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65.2</v>
      </c>
      <c r="AD3" s="14">
        <v>66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85.4</v>
      </c>
      <c r="O4" s="14">
        <v>85.5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78.6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85.6</v>
      </c>
      <c r="O5" s="14">
        <v>85.3</v>
      </c>
      <c r="P5" s="14">
        <v>87.22</v>
      </c>
      <c r="Q5" s="14">
        <v>89.1</v>
      </c>
      <c r="R5" s="14">
        <v>88.6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85.2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85.1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89.1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66.5</v>
      </c>
      <c r="AD8" s="14">
        <v>68.8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78.6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75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84.8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73.5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84.8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78.1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</v>
      </c>
      <c r="O12" s="14">
        <v>84.8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83.9</v>
      </c>
      <c r="O13" s="14">
        <v>84.8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73.4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58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85.5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85.9</v>
      </c>
      <c r="P17" s="14">
        <v>85.72</v>
      </c>
      <c r="Q17" s="14">
        <v>88.9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86.3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76.4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72.1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81.2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90.8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79.6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90.9</v>
      </c>
      <c r="O25" s="14">
        <v>90</v>
      </c>
      <c r="P25" s="14">
        <v>91.94</v>
      </c>
      <c r="Q25" s="14">
        <v>89.8</v>
      </c>
      <c r="R25" s="14">
        <v>90.3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90.6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77.3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92.4</v>
      </c>
      <c r="P31" s="14">
        <v>113.45</v>
      </c>
      <c r="Q31" s="14">
        <v>91.5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77.1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92.2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81.9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83.2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93.7</v>
      </c>
      <c r="O35" s="14">
        <v>94</v>
      </c>
      <c r="P35" s="14">
        <v>90.49</v>
      </c>
      <c r="Q35" s="14">
        <v>93.1</v>
      </c>
      <c r="R35" s="14">
        <v>92.8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86.9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94.7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98.3</v>
      </c>
      <c r="L39" s="14">
        <v>98.3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86.4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</v>
      </c>
      <c r="L41" s="14">
        <v>99.3</v>
      </c>
      <c r="M41" s="14">
        <v>89.05</v>
      </c>
      <c r="N41" s="14">
        <v>95.9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96.3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94.8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86.2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95.9</v>
      </c>
      <c r="O44" s="14">
        <v>94.5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92.8</v>
      </c>
      <c r="O45" s="14">
        <v>94.3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</v>
      </c>
      <c r="P46" s="14">
        <v>88.54</v>
      </c>
      <c r="Q46" s="14">
        <v>95.4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93.8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109.2</v>
      </c>
      <c r="O49" s="14">
        <v>93.8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92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93</v>
      </c>
      <c r="O50" s="14">
        <v>93.8</v>
      </c>
      <c r="P50" s="14">
        <v>86.85</v>
      </c>
      <c r="Q50" s="14">
        <v>95.5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99.3</v>
      </c>
      <c r="L51" s="14">
        <v>99.9</v>
      </c>
      <c r="M51" s="14">
        <v>80.38</v>
      </c>
      <c r="N51" s="14">
        <v>93.2</v>
      </c>
      <c r="O51" s="14">
        <v>93.8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93.9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98.3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94.1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86.3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95.3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99.7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90.5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95.9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98.2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98.2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94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95.2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91.7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</v>
      </c>
      <c r="O67" s="14">
        <v>99.4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105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99.9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102.8</v>
      </c>
      <c r="O73" s="14">
        <v>102.2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102.7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105.9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103.4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103.1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103.3</v>
      </c>
      <c r="AA75" s="14">
        <v>103.9</v>
      </c>
      <c r="AB75" s="14">
        <v>104.64</v>
      </c>
      <c r="AC75" s="14">
        <v>109.8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104.4</v>
      </c>
      <c r="O76" s="14">
        <v>103.5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103</v>
      </c>
      <c r="R78" s="14">
        <v>102.9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104.7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101</v>
      </c>
      <c r="L79" s="14">
        <v>100.8</v>
      </c>
      <c r="M79" s="14">
        <v>149.23</v>
      </c>
      <c r="N79" s="14">
        <v>105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115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100.8</v>
      </c>
      <c r="M82" s="14">
        <v>101.52</v>
      </c>
      <c r="N82" s="14">
        <v>105.7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104.4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107.6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104.6</v>
      </c>
      <c r="O84" s="14">
        <v>104.3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113.8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100.8</v>
      </c>
      <c r="M85" s="14">
        <v>92.6</v>
      </c>
      <c r="N85" s="14">
        <v>101.7</v>
      </c>
      <c r="O85" s="14">
        <v>104.3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106.3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100.8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104</v>
      </c>
      <c r="O86" s="14">
        <v>104.3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102.5</v>
      </c>
      <c r="AB86" s="14">
        <v>98.57</v>
      </c>
      <c r="AC86" s="14">
        <v>109.1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104.4</v>
      </c>
      <c r="O87" s="14">
        <v>104.5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105.6</v>
      </c>
      <c r="O88" s="14">
        <v>104.6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</v>
      </c>
      <c r="AA88" s="14">
        <v>103.4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105.2</v>
      </c>
      <c r="O89" s="14">
        <v>104.7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104.8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113.7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104.9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104.8</v>
      </c>
      <c r="O92" s="14">
        <v>105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111.1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105.5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106.7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108.9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99.5</v>
      </c>
      <c r="L96" s="14">
        <v>99.4</v>
      </c>
      <c r="M96" s="14">
        <v>109.09</v>
      </c>
      <c r="N96" s="14">
        <v>107.9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108.2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106.5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116.6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121.9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104.6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106.1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105.9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</v>
      </c>
      <c r="AM102" s="14">
        <v>106.3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110.6</v>
      </c>
      <c r="J104" s="14">
        <v>96.26</v>
      </c>
      <c r="K104" s="14">
        <v>95.7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101.4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106.8</v>
      </c>
      <c r="AB105" s="14">
        <v>105.41</v>
      </c>
      <c r="AC105" s="14">
        <v>110.5</v>
      </c>
      <c r="AD105" s="14">
        <v>108.9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112.8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109.2</v>
      </c>
      <c r="O108" s="14">
        <v>109.8</v>
      </c>
      <c r="P108" s="14">
        <v>94.55</v>
      </c>
      <c r="Q108" s="14">
        <v>103.4</v>
      </c>
      <c r="R108" s="14">
        <v>103.7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107.3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114.2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101.8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111.2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109.5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108.6</v>
      </c>
      <c r="AA112" s="14">
        <v>109.2</v>
      </c>
      <c r="AB112" s="14">
        <v>103.1</v>
      </c>
      <c r="AC112" s="14">
        <v>107.6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108.9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108.2</v>
      </c>
      <c r="F115" s="14">
        <v>110.1</v>
      </c>
      <c r="G115" s="14">
        <v>136.68</v>
      </c>
      <c r="H115" s="14">
        <v>112.3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111.7</v>
      </c>
      <c r="O115" s="14">
        <v>111.8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107.1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107.6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110.2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113.2</v>
      </c>
      <c r="O116" s="14">
        <v>111.9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110.8</v>
      </c>
      <c r="AA116" s="14">
        <v>110.8</v>
      </c>
      <c r="AB116" s="14">
        <v>137.1</v>
      </c>
      <c r="AC116" s="14">
        <v>117.3</v>
      </c>
      <c r="AD116" s="14">
        <v>110.9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102.7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111.4</v>
      </c>
      <c r="AA117" s="14">
        <v>112.1</v>
      </c>
      <c r="AB117" s="14">
        <v>101.87</v>
      </c>
      <c r="AC117" s="14">
        <v>107.7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111.7</v>
      </c>
      <c r="O118" s="14">
        <v>111.8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109.4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113.4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109.1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110.6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111.4</v>
      </c>
      <c r="AA121" s="14">
        <v>112.3</v>
      </c>
      <c r="AB121" s="14">
        <v>127.96</v>
      </c>
      <c r="AC121" s="14">
        <v>114.6</v>
      </c>
      <c r="AD121" s="14">
        <v>113.1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113.3</v>
      </c>
      <c r="AD122" s="14">
        <v>113.7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102.1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111.9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107.3</v>
      </c>
      <c r="R123" s="14">
        <v>107.1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120.8</v>
      </c>
      <c r="AA123" s="14">
        <v>112.1</v>
      </c>
      <c r="AB123" s="14">
        <v>109.52</v>
      </c>
      <c r="AC123" s="14">
        <v>113.8</v>
      </c>
      <c r="AD123" s="14">
        <v>114.6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114.2</v>
      </c>
      <c r="F124" s="14">
        <v>113.7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110.6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120.2</v>
      </c>
      <c r="AA124" s="14">
        <v>112.7</v>
      </c>
      <c r="AB124" s="14">
        <v>108.21</v>
      </c>
      <c r="AC124" s="14">
        <v>115</v>
      </c>
      <c r="AD124" s="14">
        <v>115.3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110.8</v>
      </c>
      <c r="AM124" s="14">
        <v>110.1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110.4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125.9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118</v>
      </c>
      <c r="AA125" s="14">
        <v>112.8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109.3</v>
      </c>
      <c r="AM125" s="14">
        <v>110.4</v>
      </c>
      <c r="AN125" s="14">
        <v>103.32</v>
      </c>
      <c r="AO125" s="14">
        <v>102.7</v>
      </c>
      <c r="AP125" s="14">
        <v>102.4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95.4</v>
      </c>
      <c r="L126" s="14">
        <v>95.4</v>
      </c>
      <c r="M126" s="14">
        <v>100.24</v>
      </c>
      <c r="N126" s="14">
        <v>110.1</v>
      </c>
      <c r="O126" s="14">
        <v>110.2</v>
      </c>
      <c r="P126" s="14">
        <v>116.43</v>
      </c>
      <c r="Q126" s="14">
        <v>107.9</v>
      </c>
      <c r="R126" s="14">
        <v>107.9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114.9</v>
      </c>
      <c r="AA126" s="14">
        <v>112.4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122.3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110.3</v>
      </c>
      <c r="AM126" s="14">
        <v>110.9</v>
      </c>
      <c r="AN126" s="14">
        <v>95</v>
      </c>
      <c r="AO126" s="14">
        <v>102.3</v>
      </c>
      <c r="AP126" s="14">
        <v>102.4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113.3</v>
      </c>
      <c r="F127" s="14">
        <v>115.1</v>
      </c>
      <c r="G127" s="14">
        <v>132.88</v>
      </c>
      <c r="H127" s="14">
        <v>109.7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81</v>
      </c>
      <c r="O127" s="14">
        <v>110</v>
      </c>
      <c r="P127" s="14">
        <v>127.7</v>
      </c>
      <c r="Q127" s="14">
        <v>107.8</v>
      </c>
      <c r="R127" s="14">
        <v>108.1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112.6</v>
      </c>
      <c r="AD127" s="14">
        <v>116.5</v>
      </c>
      <c r="AE127" s="14">
        <v>141.79</v>
      </c>
      <c r="AF127" s="14">
        <v>119.8</v>
      </c>
      <c r="AG127" s="14">
        <v>122.7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110.7</v>
      </c>
      <c r="AM127" s="14">
        <v>112.1</v>
      </c>
      <c r="AN127" s="14">
        <v>121.66</v>
      </c>
      <c r="AO127" s="14">
        <v>102.1</v>
      </c>
      <c r="AP127" s="14">
        <v>102.5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115.6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95.8</v>
      </c>
      <c r="L128" s="14">
        <v>95.4</v>
      </c>
      <c r="M128" s="14">
        <v>117.52</v>
      </c>
      <c r="N128" s="14">
        <v>107.1</v>
      </c>
      <c r="O128" s="14">
        <v>109.9</v>
      </c>
      <c r="P128" s="14">
        <v>112.08</v>
      </c>
      <c r="Q128" s="14">
        <v>108.7</v>
      </c>
      <c r="R128" s="14">
        <v>108.3</v>
      </c>
      <c r="S128" s="14">
        <v>130.35</v>
      </c>
      <c r="T128" s="14">
        <v>123.9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113.7</v>
      </c>
      <c r="AA128" s="14">
        <v>112.3</v>
      </c>
      <c r="AB128" s="14">
        <v>144.98</v>
      </c>
      <c r="AC128" s="14">
        <v>124.4</v>
      </c>
      <c r="AD128" s="14">
        <v>117.7</v>
      </c>
      <c r="AE128" s="14">
        <v>139.02</v>
      </c>
      <c r="AF128" s="14">
        <v>124.7</v>
      </c>
      <c r="AG128" s="14">
        <v>123.4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115.1</v>
      </c>
      <c r="AM128" s="14">
        <v>113.5</v>
      </c>
      <c r="AN128" s="14">
        <v>129.27</v>
      </c>
      <c r="AO128" s="14">
        <v>102.9</v>
      </c>
      <c r="AP128" s="14">
        <v>102.7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114.6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110.5</v>
      </c>
      <c r="O129" s="14">
        <v>110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113.6</v>
      </c>
      <c r="AD129" s="14">
        <v>118.8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111.3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125.7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139.6</v>
      </c>
      <c r="AA130" s="14">
        <v>112.7</v>
      </c>
      <c r="AB130" s="14">
        <v>121.4</v>
      </c>
      <c r="AC130" s="14">
        <v>122.9</v>
      </c>
      <c r="AD130" s="14">
        <v>119.4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115.7</v>
      </c>
      <c r="AM130" s="14">
        <v>115.2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115.9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114.7</v>
      </c>
      <c r="F131" s="14">
        <v>116.7</v>
      </c>
      <c r="G131" s="14">
        <v>103.5</v>
      </c>
      <c r="H131" s="14">
        <v>112.5</v>
      </c>
      <c r="I131" s="14">
        <v>112.7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108.9</v>
      </c>
      <c r="O131" s="14">
        <v>110.2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112.7</v>
      </c>
      <c r="AA131" s="14">
        <v>112.9</v>
      </c>
      <c r="AB131" s="14">
        <v>109.51</v>
      </c>
      <c r="AC131" s="14">
        <v>118.7</v>
      </c>
      <c r="AD131" s="14">
        <v>119.8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103.3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115.6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95.1</v>
      </c>
      <c r="L132" s="14">
        <v>95</v>
      </c>
      <c r="M132" s="14">
        <v>94.03</v>
      </c>
      <c r="N132" s="14">
        <v>110.4</v>
      </c>
      <c r="O132" s="14">
        <v>110.4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118.1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118.6</v>
      </c>
      <c r="F133" s="14">
        <v>117.6</v>
      </c>
      <c r="G133" s="14">
        <v>121.48</v>
      </c>
      <c r="H133" s="14">
        <v>113.6</v>
      </c>
      <c r="I133" s="14">
        <v>113</v>
      </c>
      <c r="J133" s="14">
        <v>108.37</v>
      </c>
      <c r="K133" s="14">
        <v>94.8</v>
      </c>
      <c r="L133" s="14">
        <v>95</v>
      </c>
      <c r="M133" s="14">
        <v>103.93</v>
      </c>
      <c r="N133" s="14">
        <v>110.7</v>
      </c>
      <c r="O133" s="14">
        <v>110.7</v>
      </c>
      <c r="P133" s="14">
        <v>110.49</v>
      </c>
      <c r="Q133" s="14">
        <v>109.2</v>
      </c>
      <c r="R133" s="14">
        <v>109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123.9</v>
      </c>
      <c r="AD133" s="14">
        <v>121.2</v>
      </c>
      <c r="AE133" s="14">
        <v>143.06</v>
      </c>
      <c r="AF133" s="14">
        <v>126.9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104.1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116.5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116.1</v>
      </c>
      <c r="F134" s="14">
        <v>118</v>
      </c>
      <c r="G134" s="14">
        <v>107.37</v>
      </c>
      <c r="H134" s="14">
        <v>113.7</v>
      </c>
      <c r="I134" s="14">
        <v>113.1</v>
      </c>
      <c r="J134" s="14">
        <v>85</v>
      </c>
      <c r="K134" s="14">
        <v>94.9</v>
      </c>
      <c r="L134" s="14">
        <v>94.9</v>
      </c>
      <c r="M134" s="14">
        <v>104.04</v>
      </c>
      <c r="N134" s="14">
        <v>112</v>
      </c>
      <c r="O134" s="14">
        <v>111</v>
      </c>
      <c r="P134" s="14">
        <v>101.19</v>
      </c>
      <c r="Q134" s="14">
        <v>109.1</v>
      </c>
      <c r="R134" s="14">
        <v>109.1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120.9</v>
      </c>
      <c r="AD134" s="14">
        <v>121.8</v>
      </c>
      <c r="AE134" s="14">
        <v>111.11</v>
      </c>
      <c r="AF134" s="14">
        <v>127.4</v>
      </c>
      <c r="AG134" s="14">
        <v>127.6</v>
      </c>
      <c r="AH134" s="14">
        <v>108.49</v>
      </c>
      <c r="AI134" s="14">
        <v>124.4</v>
      </c>
      <c r="AJ134" s="14">
        <v>123.7</v>
      </c>
      <c r="AK134" s="14">
        <v>102.37</v>
      </c>
      <c r="AL134" s="14">
        <v>117.4</v>
      </c>
      <c r="AM134" s="14">
        <v>117.6</v>
      </c>
      <c r="AN134" s="14">
        <v>91.81</v>
      </c>
      <c r="AO134" s="14">
        <v>104.4</v>
      </c>
      <c r="AP134" s="14">
        <v>104.2</v>
      </c>
      <c r="AQ134" s="14">
        <v>103.59</v>
      </c>
      <c r="AR134" s="14">
        <v>115.1</v>
      </c>
      <c r="AS134" s="14">
        <v>114.8</v>
      </c>
      <c r="AT134" s="14">
        <v>105.89</v>
      </c>
      <c r="AU134" s="14">
        <v>117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</v>
      </c>
      <c r="F135" s="14">
        <v>118.4</v>
      </c>
      <c r="G135" s="14">
        <v>107.81</v>
      </c>
      <c r="H135" s="14">
        <v>112.8</v>
      </c>
      <c r="I135" s="14">
        <v>113.1</v>
      </c>
      <c r="J135" s="14">
        <v>92.03</v>
      </c>
      <c r="K135" s="14">
        <v>94.9</v>
      </c>
      <c r="L135" s="14">
        <v>94.8</v>
      </c>
      <c r="M135" s="14">
        <v>97.66</v>
      </c>
      <c r="N135" s="14">
        <v>111.3</v>
      </c>
      <c r="O135" s="14">
        <v>111.2</v>
      </c>
      <c r="P135" s="14">
        <v>102</v>
      </c>
      <c r="Q135" s="14">
        <v>109.1</v>
      </c>
      <c r="R135" s="14">
        <v>109.2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121.8</v>
      </c>
      <c r="X135" s="14">
        <v>121.5</v>
      </c>
      <c r="Y135" s="14">
        <v>111.35</v>
      </c>
      <c r="Z135" s="14">
        <v>117.2</v>
      </c>
      <c r="AA135" s="14">
        <v>116.6</v>
      </c>
      <c r="AB135" s="14">
        <v>116.4</v>
      </c>
      <c r="AC135" s="14">
        <v>120.9</v>
      </c>
      <c r="AD135" s="14">
        <v>122.3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123.9</v>
      </c>
      <c r="AK135" s="14">
        <v>118.53</v>
      </c>
      <c r="AL135" s="14">
        <v>118.9</v>
      </c>
      <c r="AM135" s="14">
        <v>118.3</v>
      </c>
      <c r="AN135" s="14">
        <v>102.53</v>
      </c>
      <c r="AO135" s="14">
        <v>104.6</v>
      </c>
      <c r="AP135" s="14">
        <v>104.5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108.98</v>
      </c>
      <c r="E136" s="14">
        <v>118.2</v>
      </c>
      <c r="F136" s="14">
        <v>118.7</v>
      </c>
      <c r="G136" s="14">
        <v>109.63</v>
      </c>
      <c r="H136" s="14">
        <v>114.3</v>
      </c>
      <c r="I136" s="14">
        <v>113.1</v>
      </c>
      <c r="J136" s="14">
        <v>95.53</v>
      </c>
      <c r="K136" s="14">
        <v>94.7</v>
      </c>
      <c r="L136" s="14">
        <v>94.7</v>
      </c>
      <c r="M136" s="14">
        <v>126.08</v>
      </c>
      <c r="N136" s="14">
        <v>111.7</v>
      </c>
      <c r="O136" s="14">
        <v>111.5</v>
      </c>
      <c r="P136" s="14">
        <v>113.05</v>
      </c>
      <c r="Q136" s="14">
        <v>109.3</v>
      </c>
      <c r="R136" s="14">
        <v>109.3</v>
      </c>
      <c r="S136" s="14">
        <v>133.72</v>
      </c>
      <c r="T136" s="14">
        <v>124.7</v>
      </c>
      <c r="U136" s="14">
        <v>124.9</v>
      </c>
      <c r="V136" s="14">
        <v>118.97</v>
      </c>
      <c r="W136" s="14">
        <v>122.7</v>
      </c>
      <c r="X136" s="14">
        <v>122.2</v>
      </c>
      <c r="Y136" s="14">
        <v>111.38</v>
      </c>
      <c r="Z136" s="14">
        <v>117.9</v>
      </c>
      <c r="AA136" s="14">
        <v>117.5</v>
      </c>
      <c r="AB136" s="14">
        <v>120.19</v>
      </c>
      <c r="AC136" s="14">
        <v>125.3</v>
      </c>
      <c r="AD136" s="14">
        <v>122.7</v>
      </c>
      <c r="AE136" s="14">
        <v>139.88</v>
      </c>
      <c r="AF136" s="14">
        <v>130.5</v>
      </c>
      <c r="AG136" s="14">
        <v>128.8</v>
      </c>
      <c r="AH136" s="14">
        <v>165.33</v>
      </c>
      <c r="AI136" s="14">
        <v>124.7</v>
      </c>
      <c r="AJ136" s="14">
        <v>124</v>
      </c>
      <c r="AK136" s="14">
        <v>118.76</v>
      </c>
      <c r="AL136" s="14">
        <v>118.6</v>
      </c>
      <c r="AM136" s="14">
        <v>119</v>
      </c>
      <c r="AN136" s="14">
        <v>101.79</v>
      </c>
      <c r="AO136" s="14">
        <v>104.7</v>
      </c>
      <c r="AP136" s="14">
        <v>104.7</v>
      </c>
      <c r="AQ136" s="14">
        <v>125.37</v>
      </c>
      <c r="AR136" s="14">
        <v>115.7</v>
      </c>
      <c r="AS136" s="14">
        <v>115.1</v>
      </c>
      <c r="AT136" s="14">
        <v>129.89</v>
      </c>
      <c r="AU136" s="14">
        <v>117.5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107.1</v>
      </c>
      <c r="E137" s="14">
        <v>117.6</v>
      </c>
      <c r="F137" s="14">
        <v>119</v>
      </c>
      <c r="G137" s="14">
        <v>103.58</v>
      </c>
      <c r="H137" s="14">
        <v>111.6</v>
      </c>
      <c r="I137" s="14">
        <v>113.1</v>
      </c>
      <c r="J137" s="14">
        <v>86.61</v>
      </c>
      <c r="K137" s="14">
        <v>94.5</v>
      </c>
      <c r="L137" s="14">
        <v>94.6</v>
      </c>
      <c r="M137" s="14">
        <v>103.55</v>
      </c>
      <c r="N137" s="14">
        <v>111.1</v>
      </c>
      <c r="O137" s="14">
        <v>111.7</v>
      </c>
      <c r="P137" s="14">
        <v>105.25</v>
      </c>
      <c r="Q137" s="14">
        <v>108.8</v>
      </c>
      <c r="R137" s="14">
        <v>109.4</v>
      </c>
      <c r="S137" s="14">
        <v>126.44</v>
      </c>
      <c r="T137" s="14">
        <v>124.9</v>
      </c>
      <c r="U137" s="14">
        <v>125.2</v>
      </c>
      <c r="V137" s="14">
        <v>118.99</v>
      </c>
      <c r="W137" s="14">
        <v>122.3</v>
      </c>
      <c r="X137" s="14">
        <v>122.8</v>
      </c>
      <c r="Y137" s="14">
        <v>111.34</v>
      </c>
      <c r="Z137" s="14">
        <v>117.5</v>
      </c>
      <c r="AA137" s="14">
        <v>117.7</v>
      </c>
      <c r="AB137" s="14">
        <v>113.4</v>
      </c>
      <c r="AC137" s="14">
        <v>120.8</v>
      </c>
      <c r="AD137" s="14">
        <v>123.3</v>
      </c>
      <c r="AE137" s="14">
        <v>121.94</v>
      </c>
      <c r="AF137" s="14">
        <v>128.1</v>
      </c>
      <c r="AG137" s="14">
        <v>129.4</v>
      </c>
      <c r="AH137" s="14">
        <v>115.92</v>
      </c>
      <c r="AI137" s="14">
        <v>124.3</v>
      </c>
      <c r="AJ137" s="14">
        <v>124.2</v>
      </c>
      <c r="AK137" s="14">
        <v>102.33</v>
      </c>
      <c r="AL137" s="14">
        <v>119.8</v>
      </c>
      <c r="AM137" s="14">
        <v>119.7</v>
      </c>
      <c r="AN137" s="14">
        <v>96.1</v>
      </c>
      <c r="AO137" s="14">
        <v>104.8</v>
      </c>
      <c r="AP137" s="14">
        <v>105</v>
      </c>
      <c r="AQ137" s="14">
        <v>108.9</v>
      </c>
      <c r="AR137" s="14">
        <v>114</v>
      </c>
      <c r="AS137" s="14">
        <v>115.3</v>
      </c>
      <c r="AT137" s="14">
        <v>111.7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115.26</v>
      </c>
      <c r="E138" s="14">
        <v>118.6</v>
      </c>
      <c r="F138" s="14">
        <v>119.4</v>
      </c>
      <c r="G138" s="14">
        <v>114.8</v>
      </c>
      <c r="H138" s="14">
        <v>113.1</v>
      </c>
      <c r="I138" s="14">
        <v>113.1</v>
      </c>
      <c r="J138" s="14">
        <v>86.81</v>
      </c>
      <c r="K138" s="14">
        <v>94.7</v>
      </c>
      <c r="L138" s="14">
        <v>94.5</v>
      </c>
      <c r="M138" s="14">
        <v>103.17</v>
      </c>
      <c r="N138" s="14">
        <v>111.7</v>
      </c>
      <c r="O138" s="14">
        <v>112.1</v>
      </c>
      <c r="P138" s="14">
        <v>115.65</v>
      </c>
      <c r="Q138" s="14">
        <v>109.3</v>
      </c>
      <c r="R138" s="14">
        <v>109.5</v>
      </c>
      <c r="S138" s="14">
        <v>124.42</v>
      </c>
      <c r="T138" s="14">
        <v>125.1</v>
      </c>
      <c r="U138" s="14">
        <v>125.7</v>
      </c>
      <c r="V138" s="14">
        <v>119.46</v>
      </c>
      <c r="W138" s="14">
        <v>123.4</v>
      </c>
      <c r="X138" s="14">
        <v>123.5</v>
      </c>
      <c r="Y138" s="14">
        <v>115.12</v>
      </c>
      <c r="Z138" s="14">
        <v>116.9</v>
      </c>
      <c r="AA138" s="14">
        <v>117.7</v>
      </c>
      <c r="AB138" s="14">
        <v>116.74</v>
      </c>
      <c r="AC138" s="14">
        <v>122.3</v>
      </c>
      <c r="AD138" s="14">
        <v>123.9</v>
      </c>
      <c r="AE138" s="14">
        <v>119.62</v>
      </c>
      <c r="AF138" s="14">
        <v>129.6</v>
      </c>
      <c r="AG138" s="14">
        <v>130</v>
      </c>
      <c r="AH138" s="14">
        <v>116.95</v>
      </c>
      <c r="AI138" s="14">
        <v>124.8</v>
      </c>
      <c r="AJ138" s="14">
        <v>124.3</v>
      </c>
      <c r="AK138" s="14">
        <v>115.59</v>
      </c>
      <c r="AL138" s="14">
        <v>120.3</v>
      </c>
      <c r="AM138" s="14">
        <v>120.5</v>
      </c>
      <c r="AN138" s="14">
        <v>95.94</v>
      </c>
      <c r="AO138" s="14">
        <v>105.6</v>
      </c>
      <c r="AP138" s="14">
        <v>105.3</v>
      </c>
      <c r="AQ138" s="14">
        <v>117.93</v>
      </c>
      <c r="AR138" s="14">
        <v>115.5</v>
      </c>
      <c r="AS138" s="14">
        <v>115.5</v>
      </c>
      <c r="AT138" s="14">
        <v>113.92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141.39</v>
      </c>
      <c r="E139" s="14">
        <v>121.4</v>
      </c>
      <c r="F139" s="14">
        <v>119.8</v>
      </c>
      <c r="G139" s="14">
        <v>139.75</v>
      </c>
      <c r="H139" s="14">
        <v>114.6</v>
      </c>
      <c r="I139" s="14">
        <v>113.2</v>
      </c>
      <c r="J139" s="14">
        <v>131.62</v>
      </c>
      <c r="K139" s="14">
        <v>95</v>
      </c>
      <c r="L139" s="14">
        <v>94.4</v>
      </c>
      <c r="M139" s="14">
        <v>134.32</v>
      </c>
      <c r="N139" s="14">
        <v>112.2</v>
      </c>
      <c r="O139" s="14">
        <v>112.5</v>
      </c>
      <c r="P139" s="14">
        <v>136.97</v>
      </c>
      <c r="Q139" s="14">
        <v>110.2</v>
      </c>
      <c r="R139" s="14">
        <v>109.7</v>
      </c>
      <c r="S139" s="14">
        <v>160.54</v>
      </c>
      <c r="T139" s="14">
        <v>126.7</v>
      </c>
      <c r="U139" s="14">
        <v>126.3</v>
      </c>
      <c r="V139" s="14">
        <v>162.18</v>
      </c>
      <c r="W139" s="14">
        <v>124.8</v>
      </c>
      <c r="X139" s="14">
        <v>124.2</v>
      </c>
      <c r="Y139" s="14">
        <v>155.62</v>
      </c>
      <c r="Z139" s="14">
        <v>117.7</v>
      </c>
      <c r="AA139" s="14">
        <v>117.7</v>
      </c>
      <c r="AB139" s="14">
        <v>165.98</v>
      </c>
      <c r="AC139" s="14">
        <v>130.9</v>
      </c>
      <c r="AD139" s="14">
        <v>124.3</v>
      </c>
      <c r="AE139" s="14">
        <v>163.32</v>
      </c>
      <c r="AF139" s="14">
        <v>131.8</v>
      </c>
      <c r="AG139" s="14">
        <v>130.5</v>
      </c>
      <c r="AH139" s="14">
        <v>144.54</v>
      </c>
      <c r="AI139" s="14">
        <v>125.6</v>
      </c>
      <c r="AJ139" s="14">
        <v>124.5</v>
      </c>
      <c r="AK139" s="14">
        <v>155.38</v>
      </c>
      <c r="AL139" s="14">
        <v>122.5</v>
      </c>
      <c r="AM139" s="14">
        <v>121.1</v>
      </c>
      <c r="AN139" s="14">
        <v>143.64</v>
      </c>
      <c r="AO139" s="14">
        <v>106.2</v>
      </c>
      <c r="AP139" s="14">
        <v>105.6</v>
      </c>
      <c r="AQ139" s="14">
        <v>134.19</v>
      </c>
      <c r="AR139" s="14">
        <v>115.8</v>
      </c>
      <c r="AS139" s="14">
        <v>115.7</v>
      </c>
      <c r="AT139" s="14">
        <v>148.95</v>
      </c>
      <c r="AU139" s="14">
        <v>119</v>
      </c>
      <c r="AV139" s="14">
        <v>119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141.94</v>
      </c>
      <c r="E140" s="14">
        <v>118</v>
      </c>
      <c r="F140" s="14">
        <v>120.1</v>
      </c>
      <c r="G140" s="14">
        <v>120.45</v>
      </c>
      <c r="H140" s="14">
        <v>111.3</v>
      </c>
      <c r="I140" s="14">
        <v>113.2</v>
      </c>
      <c r="J140" s="14">
        <v>92.12</v>
      </c>
      <c r="K140" s="14">
        <v>93.7</v>
      </c>
      <c r="L140" s="14">
        <v>94.2</v>
      </c>
      <c r="M140" s="14">
        <v>132.88</v>
      </c>
      <c r="N140" s="14">
        <v>114.5</v>
      </c>
      <c r="O140" s="14">
        <v>112.9</v>
      </c>
      <c r="P140" s="14">
        <v>110.51</v>
      </c>
      <c r="Q140" s="14">
        <v>109.5</v>
      </c>
      <c r="R140" s="14">
        <v>109.8</v>
      </c>
      <c r="S140" s="14">
        <v>130.88</v>
      </c>
      <c r="T140" s="14">
        <v>126.7</v>
      </c>
      <c r="U140" s="14">
        <v>126.9</v>
      </c>
      <c r="V140" s="14">
        <v>144.68</v>
      </c>
      <c r="W140" s="14">
        <v>124.3</v>
      </c>
      <c r="X140" s="14">
        <v>124.8</v>
      </c>
      <c r="Y140" s="14">
        <v>138.6</v>
      </c>
      <c r="Z140" s="14">
        <v>116.7</v>
      </c>
      <c r="AA140" s="14">
        <v>117.7</v>
      </c>
      <c r="AB140" s="14">
        <v>134.9</v>
      </c>
      <c r="AC140" s="14">
        <v>117.8</v>
      </c>
      <c r="AD140" s="14">
        <v>124.3</v>
      </c>
      <c r="AE140" s="14">
        <v>138.89</v>
      </c>
      <c r="AF140" s="14">
        <v>129.9</v>
      </c>
      <c r="AG140" s="14">
        <v>131.1</v>
      </c>
      <c r="AH140" s="14">
        <v>123.44</v>
      </c>
      <c r="AI140" s="14">
        <v>124.9</v>
      </c>
      <c r="AJ140" s="14">
        <v>124.6</v>
      </c>
      <c r="AK140" s="14">
        <v>150.31</v>
      </c>
      <c r="AL140" s="14">
        <v>120.7</v>
      </c>
      <c r="AM140" s="14">
        <v>121.4</v>
      </c>
      <c r="AN140" s="14">
        <v>113.63</v>
      </c>
      <c r="AO140" s="14">
        <v>105.7</v>
      </c>
      <c r="AP140" s="14">
        <v>105.8</v>
      </c>
      <c r="AQ140" s="14">
        <v>127.36</v>
      </c>
      <c r="AR140" s="14">
        <v>116</v>
      </c>
      <c r="AS140" s="14">
        <v>115.9</v>
      </c>
      <c r="AT140" s="14">
        <v>128.42</v>
      </c>
      <c r="AU140" s="14">
        <v>119.1</v>
      </c>
      <c r="AV140" s="14">
        <v>119.4</v>
      </c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2006-09-07T06:38:51Z</cp:lastPrinted>
  <dcterms:created xsi:type="dcterms:W3CDTF">1999-01-13T16:32:35Z</dcterms:created>
  <cp:category/>
  <cp:version/>
  <cp:contentType/>
  <cp:contentStatus/>
</cp:coreProperties>
</file>