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<sst xmlns="http://schemas.openxmlformats.org/spreadsheetml/2006/main" count="587" uniqueCount="268">
  <si>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</si>
  <si>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</si>
  <si>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</si>
  <si>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</si>
  <si>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</si>
  <si>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</si>
  <si>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</si>
  <si>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</si>
  <si>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</si>
  <si>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</si>
  <si>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</si>
  <si>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</si>
  <si>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</si>
  <si>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</si>
  <si>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</si>
  <si>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</si>
  <si>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</si>
  <si>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</si>
  <si>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</si>
  <si>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</si>
  <si>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</si>
  <si>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</si>
  <si>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</si>
  <si>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</si>
  <si>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</si>
  <si>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</si>
  <si>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</si>
  <si>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</si>
  <si>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</si>
  <si>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</si>
  <si>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</si>
  <si>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</si>
  <si>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</si>
  <si>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</si>
  <si>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</si>
  <si>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</si>
  <si>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</si>
  <si>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</si>
  <si>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</si>
  <si>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</si>
  <si>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</si>
  <si>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</si>
  <si>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</si>
  <si>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</si>
  <si>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</si>
  <si>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</si>
  <si>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</si>
  <si>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</si>
  <si>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</si>
  <si>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</si>
  <si>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</si>
  <si>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</si>
  <si>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</si>
  <si>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</si>
  <si>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</si>
  <si>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</si>
  <si>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</si>
  <si>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</si>
  <si>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</si>
  <si>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</si>
  <si>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</si>
  <si>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</si>
  <si>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</si>
  <si>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</si>
  <si>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</si>
  <si>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</si>
  <si>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</si>
  <si>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</si>
  <si>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</si>
  <si>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</si>
  <si>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</si>
  <si>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</si>
  <si>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</si>
  <si>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</si>
  <si>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</si>
  <si>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</si>
  <si>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</si>
  <si>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</si>
  <si>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</si>
  <si>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</si>
  <si>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</si>
  <si>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</si>
  <si>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</si>
  <si>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</si>
  <si>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</si>
  <si>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</si>
  <si>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</si>
  <si>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</si>
  <si>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</si>
  <si>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</si>
  <si>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</si>
  <si>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</si>
  <si>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</si>
  <si>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</si>
  <si>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</si>
  <si>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</si>
  <si>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</si>
  <si>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</si>
  <si>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</si>
  <si>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</si>
  <si>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</si>
  <si>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</si>
  <si>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</si>
  <si>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</si>
  <si>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</si>
  <si>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</si>
  <si>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</si>
  <si>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</si>
  <si>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</si>
  <si>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</si>
  <si>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</si>
  <si>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</si>
  <si>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</si>
  <si>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</si>
  <si>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</si>
  <si>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</si>
  <si>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</si>
  <si>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</si>
  <si>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</si>
  <si>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</si>
  <si>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</si>
  <si>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</si>
  <si>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</si>
  <si>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</si>
  <si>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</si>
  <si>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</si>
  <si>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</si>
  <si>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</si>
  <si>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</si>
  <si>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</si>
  <si>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</si>
  <si>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</si>
  <si>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</si>
  <si>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</si>
  <si>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</si>
  <si>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</si>
  <si>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</si>
  <si>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</si>
  <si>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</si>
  <si>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</si>
  <si>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</si>
  <si>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</si>
  <si>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</si>
  <si>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</si>
  <si>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</si>
  <si>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</si>
  <si>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</si>
  <si>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</si>
  <si>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</si>
  <si>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</si>
  <si>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</si>
  <si>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</si>
  <si>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</si>
  <si>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</si>
  <si>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</si>
  <si>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</si>
  <si>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</si>
  <si>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</si>
  <si>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</si>
  <si>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</si>
  <si>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</si>
  <si>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</si>
  <si>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</si>
  <si>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</si>
  <si>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</si>
  <si>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</si>
  <si>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</si>
  <si>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</si>
  <si>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</si>
  <si>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</si>
  <si>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</si>
  <si>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</si>
  <si>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</si>
  <si>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</si>
  <si>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</si>
  <si>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</si>
  <si>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</si>
  <si>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</si>
  <si>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</si>
  <si>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</si>
  <si>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</si>
  <si>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</si>
  <si>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</si>
  <si>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</si>
  <si>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</si>
  <si>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</si>
  <si>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</si>
  <si>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</si>
  <si>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</si>
  <si>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</si>
  <si>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</si>
  <si>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</si>
  <si>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</si>
  <si>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</si>
  <si>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</si>
  <si>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</si>
  <si>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</si>
  <si>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</si>
  <si>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</si>
  <si>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</si>
  <si>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</si>
  <si>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</si>
  <si>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</si>
  <si>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</si>
  <si>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</si>
  <si>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</si>
  <si>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</si>
  <si>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</si>
  <si>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</si>
  <si>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</si>
  <si>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</si>
  <si>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</si>
  <si>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</si>
  <si>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</si>
  <si>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</si>
  <si>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</si>
  <si>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</si>
  <si>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</si>
  <si>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</si>
  <si>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</si>
  <si>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</si>
  <si>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</si>
  <si>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</si>
  <si>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</si>
  <si>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</si>
  <si>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</si>
  <si>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</si>
  <si>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</si>
  <si>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</si>
  <si>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</si>
  <si>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</si>
  <si>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</si>
  <si>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</si>
  <si>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</si>
  <si>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</si>
  <si>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</si>
  <si>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</si>
  <si>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</si>
  <si>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</si>
  <si>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</si>
  <si>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</si>
  <si>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</si>
  <si>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</si>
  <si>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</si>
  <si>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</si>
  <si>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</si>
  <si>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</si>
  <si>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</si>
  <si>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</si>
  <si>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</si>
  <si>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</si>
  <si>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</si>
  <si>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</si>
  <si>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</si>
  <si>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</si>
  <si>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</si>
  <si>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</si>
  <si>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</si>
  <si>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</si>
  <si>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</si>
  <si>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</si>
  <si>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</si>
  <si>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</si>
  <si>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</si>
  <si>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Maaliskuu</t>
  </si>
  <si>
    <t xml:space="preserve">   Tammi-maaliskuu vuosimuutos, %</t>
  </si>
  <si>
    <t>04 - 05</t>
  </si>
  <si>
    <t xml:space="preserve"> 03 - 04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</si>
</sst>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9978856"/>
        <c:axId val="22700841"/>
      </c:lineChart>
      <c:catAx>
        <c:axId val="9978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700841"/>
        <c:crossesAt val="40"/>
        <c:auto val="0"/>
        <c:lblOffset val="100"/>
        <c:tickMarkSkip val="4"/>
        <c:noMultiLvlLbl val="0"/>
      </c:catAx>
      <c:valAx>
        <c:axId val="227008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788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11475266"/>
        <c:axId val="36168531"/>
      </c:lineChart>
      <c:catAx>
        <c:axId val="1147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168531"/>
        <c:crossesAt val="40"/>
        <c:auto val="0"/>
        <c:lblOffset val="100"/>
        <c:tickMarkSkip val="4"/>
        <c:noMultiLvlLbl val="0"/>
      </c:catAx>
      <c:valAx>
        <c:axId val="361685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752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57081324"/>
        <c:axId val="43969869"/>
      </c:lineChart>
      <c:catAx>
        <c:axId val="57081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69869"/>
        <c:crossesAt val="40"/>
        <c:auto val="0"/>
        <c:lblOffset val="100"/>
        <c:tickMarkSkip val="4"/>
        <c:noMultiLvlLbl val="0"/>
      </c:catAx>
      <c:valAx>
        <c:axId val="439698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08132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60184502"/>
        <c:axId val="4789607"/>
      </c:lineChart>
      <c:catAx>
        <c:axId val="60184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9607"/>
        <c:crossesAt val="40"/>
        <c:auto val="0"/>
        <c:lblOffset val="100"/>
        <c:tickMarkSkip val="4"/>
        <c:noMultiLvlLbl val="0"/>
      </c:catAx>
      <c:valAx>
        <c:axId val="478960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845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43106464"/>
        <c:axId val="52413857"/>
      </c:lineChart>
      <c:catAx>
        <c:axId val="4310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413857"/>
        <c:crossesAt val="40"/>
        <c:auto val="0"/>
        <c:lblOffset val="100"/>
        <c:tickMarkSkip val="4"/>
        <c:noMultiLvlLbl val="0"/>
      </c:catAx>
      <c:valAx>
        <c:axId val="524138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064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1962666"/>
        <c:axId val="17663995"/>
      </c:lineChart>
      <c:catAx>
        <c:axId val="1962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663995"/>
        <c:crossesAt val="40"/>
        <c:auto val="0"/>
        <c:lblOffset val="100"/>
        <c:tickMarkSkip val="4"/>
        <c:noMultiLvlLbl val="0"/>
      </c:catAx>
      <c:valAx>
        <c:axId val="176639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26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24758228"/>
        <c:axId val="2149746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97461"/>
        <c:crossesAt val="40"/>
        <c:auto val="0"/>
        <c:lblOffset val="100"/>
        <c:tickMarkSkip val="4"/>
        <c:noMultiLvlLbl val="0"/>
      </c:catAx>
      <c:valAx>
        <c:axId val="214974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582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59259422"/>
        <c:axId val="63572751"/>
      </c:lineChart>
      <c:catAx>
        <c:axId val="5925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572751"/>
        <c:crossesAt val="40"/>
        <c:auto val="0"/>
        <c:lblOffset val="100"/>
        <c:tickMarkSkip val="4"/>
        <c:noMultiLvlLbl val="0"/>
      </c:catAx>
      <c:valAx>
        <c:axId val="635727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594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35283848"/>
        <c:axId val="49119177"/>
      </c:lineChart>
      <c:catAx>
        <c:axId val="35283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9177"/>
        <c:crossesAt val="20"/>
        <c:auto val="0"/>
        <c:lblOffset val="100"/>
        <c:tickMarkSkip val="4"/>
        <c:noMultiLvlLbl val="0"/>
      </c:catAx>
      <c:valAx>
        <c:axId val="49119177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838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39419410"/>
        <c:axId val="19230371"/>
      </c:lineChart>
      <c:catAx>
        <c:axId val="3941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30371"/>
        <c:crossesAt val="40"/>
        <c:auto val="0"/>
        <c:lblOffset val="100"/>
        <c:tickMarkSkip val="4"/>
        <c:noMultiLvlLbl val="0"/>
      </c:catAx>
      <c:valAx>
        <c:axId val="192303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194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38855612"/>
        <c:axId val="14156189"/>
      </c:lineChart>
      <c:cat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56189"/>
        <c:crossesAt val="40"/>
        <c:auto val="0"/>
        <c:lblOffset val="100"/>
        <c:tickMarkSkip val="4"/>
        <c:noMultiLvlLbl val="0"/>
      </c:catAx>
      <c:valAx>
        <c:axId val="141561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556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2980978"/>
        <c:axId val="26828803"/>
      </c:lineChart>
      <c:cat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828803"/>
        <c:crossesAt val="40"/>
        <c:auto val="0"/>
        <c:lblOffset val="100"/>
        <c:tickMarkSkip val="4"/>
        <c:noMultiLvlLbl val="0"/>
      </c:catAx>
      <c:valAx>
        <c:axId val="268288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809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0631"/>
        <c:crossesAt val="40"/>
        <c:auto val="0"/>
        <c:lblOffset val="100"/>
        <c:tickMarkSkip val="4"/>
        <c:noMultiLvlLbl val="0"/>
      </c:catAx>
      <c:valAx>
        <c:axId val="58006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968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52205680"/>
        <c:axId val="89073"/>
      </c:line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9073"/>
        <c:crossesAt val="40"/>
        <c:auto val="0"/>
        <c:lblOffset val="100"/>
        <c:tickMarkSkip val="4"/>
        <c:noMultiLvlLbl val="0"/>
      </c:catAx>
      <c:valAx>
        <c:axId val="8907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056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801658"/>
        <c:axId val="7214923"/>
      </c:line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214923"/>
        <c:crossesAt val="40"/>
        <c:auto val="0"/>
        <c:lblOffset val="100"/>
        <c:tickMarkSkip val="4"/>
        <c:noMultiLvlLbl val="0"/>
      </c:catAx>
      <c:valAx>
        <c:axId val="72149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16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64934308"/>
        <c:axId val="47537861"/>
      </c:lineChart>
      <c:cat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37861"/>
        <c:crossesAt val="40"/>
        <c:auto val="0"/>
        <c:lblOffset val="100"/>
        <c:tickMarkSkip val="4"/>
        <c:noMultiLvlLbl val="0"/>
      </c:catAx>
      <c:valAx>
        <c:axId val="475378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9343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25187566"/>
        <c:axId val="25361503"/>
      </c:lineChart>
      <c:cat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361503"/>
        <c:crossesAt val="40"/>
        <c:auto val="0"/>
        <c:lblOffset val="100"/>
        <c:tickMarkSkip val="4"/>
        <c:noMultiLvlLbl val="0"/>
      </c:catAx>
      <c:valAx>
        <c:axId val="253615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875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015833"/>
        <c:crossesAt val="40"/>
        <c:auto val="0"/>
        <c:lblOffset val="100"/>
        <c:tickMarkSkip val="4"/>
        <c:noMultiLvlLbl val="0"/>
      </c:catAx>
      <c:valAx>
        <c:axId val="4101583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269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0132636"/>
        <c:axId val="25649405"/>
      </c:lineChart>
      <c:cat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649405"/>
        <c:crossesAt val="40"/>
        <c:auto val="0"/>
        <c:lblOffset val="100"/>
        <c:tickMarkSkip val="4"/>
        <c:noMultiLvlLbl val="0"/>
      </c:catAx>
      <c:valAx>
        <c:axId val="256494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32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29518054"/>
        <c:axId val="64335895"/>
      </c:lineChart>
      <c:cat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35895"/>
        <c:crossesAt val="40"/>
        <c:auto val="0"/>
        <c:lblOffset val="100"/>
        <c:tickMarkSkip val="4"/>
        <c:noMultiLvlLbl val="0"/>
      </c:catAx>
      <c:valAx>
        <c:axId val="643358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180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42152144"/>
        <c:axId val="43824977"/>
      </c:lineChart>
      <c:catAx>
        <c:axId val="4215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824977"/>
        <c:crossesAt val="40"/>
        <c:auto val="0"/>
        <c:lblOffset val="100"/>
        <c:tickMarkSkip val="4"/>
        <c:noMultiLvlLbl val="0"/>
      </c:catAx>
      <c:valAx>
        <c:axId val="438249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521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58880474"/>
        <c:axId val="60162219"/>
      </c:lineChart>
      <c:catAx>
        <c:axId val="5888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62219"/>
        <c:crossesAt val="40"/>
        <c:auto val="0"/>
        <c:lblOffset val="100"/>
        <c:tickMarkSkip val="4"/>
        <c:noMultiLvlLbl val="0"/>
      </c:catAx>
      <c:valAx>
        <c:axId val="601622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804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4589060"/>
        <c:axId val="41301541"/>
      </c:lineChart>
      <c:catAx>
        <c:axId val="45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301541"/>
        <c:crossesAt val="40"/>
        <c:auto val="0"/>
        <c:lblOffset val="100"/>
        <c:tickMarkSkip val="4"/>
        <c:noMultiLvlLbl val="0"/>
      </c:catAx>
      <c:valAx>
        <c:axId val="413015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890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90495"/>
        <c:crossesAt val="40"/>
        <c:auto val="0"/>
        <c:lblOffset val="100"/>
        <c:tickMarkSkip val="4"/>
        <c:noMultiLvlLbl val="0"/>
      </c:catAx>
      <c:valAx>
        <c:axId val="570904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695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44052408"/>
        <c:axId val="60927353"/>
      </c:lineChart>
      <c:catAx>
        <c:axId val="440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927353"/>
        <c:crossesAt val="60"/>
        <c:auto val="0"/>
        <c:lblOffset val="100"/>
        <c:tickMarkSkip val="4"/>
        <c:noMultiLvlLbl val="0"/>
      </c:catAx>
      <c:valAx>
        <c:axId val="609273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524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59.3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24.6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60.3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51.7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47.5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71.7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72.9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25.8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82.8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82.3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75.8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84</v>
      </c>
      <c r="BZ6" s="63">
        <v>82.8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83.1</v>
      </c>
      <c r="V7" s="63">
        <v>83.1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82.3</v>
      </c>
      <c r="BZ7" s="63">
        <v>83.2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62.6</v>
      </c>
      <c r="R8" s="63">
        <v>62.8</v>
      </c>
      <c r="S8" s="63"/>
      <c r="T8" s="63">
        <v>93.3</v>
      </c>
      <c r="U8" s="63">
        <v>83.6</v>
      </c>
      <c r="V8" s="63">
        <v>83.8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48.5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88.4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61.9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49.1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84.6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87.5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85.2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85.5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86.7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85.1</v>
      </c>
      <c r="V11" s="63">
        <v>85.6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79.2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85.6</v>
      </c>
      <c r="CA11" s="63"/>
      <c r="CB11" s="63">
        <v>57.8</v>
      </c>
      <c r="CC11" s="63">
        <v>59.4</v>
      </c>
      <c r="CD11" s="63">
        <v>59.2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86.2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51.2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59.4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84.2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67</v>
      </c>
      <c r="S14" s="63"/>
      <c r="T14" s="63">
        <v>85.9</v>
      </c>
      <c r="U14" s="63">
        <v>87.1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78.7</v>
      </c>
      <c r="AX14" s="63">
        <v>78.7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53.3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51.7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59.3</v>
      </c>
      <c r="BV14" s="63">
        <v>59.3</v>
      </c>
      <c r="BW14" s="63"/>
      <c r="BX14" s="63">
        <v>85.5</v>
      </c>
      <c r="BY14" s="63">
        <v>87</v>
      </c>
      <c r="BZ14" s="63">
        <v>87.5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75.7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88.6</v>
      </c>
      <c r="V15" s="86">
        <v>88.1</v>
      </c>
      <c r="W15" s="86">
        <v>8.5</v>
      </c>
      <c r="X15" s="86">
        <v>76.9</v>
      </c>
      <c r="Y15" s="86">
        <v>78.8</v>
      </c>
      <c r="Z15" s="86">
        <v>78.9</v>
      </c>
      <c r="AA15" s="86">
        <v>12</v>
      </c>
      <c r="AB15" s="86">
        <v>78</v>
      </c>
      <c r="AC15" s="86">
        <v>81.2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34.8</v>
      </c>
      <c r="BR15" s="86">
        <v>33.5</v>
      </c>
      <c r="BS15" s="86">
        <v>18</v>
      </c>
      <c r="BT15" s="86">
        <v>60.7</v>
      </c>
      <c r="BU15" s="86">
        <v>60.1</v>
      </c>
      <c r="BV15" s="86">
        <v>60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76.7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68.3</v>
      </c>
      <c r="S16" s="63">
        <v>11.7</v>
      </c>
      <c r="T16" s="63">
        <v>83.1</v>
      </c>
      <c r="U16" s="63">
        <v>88.5</v>
      </c>
      <c r="V16" s="63">
        <v>88.3</v>
      </c>
      <c r="W16" s="63">
        <v>3.6</v>
      </c>
      <c r="X16" s="63">
        <v>78.8</v>
      </c>
      <c r="Y16" s="63">
        <v>79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52.3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71.7</v>
      </c>
      <c r="CX16" s="63">
        <v>80.7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77.2</v>
      </c>
      <c r="J17" s="63">
        <v>76.9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68.9</v>
      </c>
      <c r="R17" s="63">
        <v>68.8</v>
      </c>
      <c r="S17" s="63">
        <v>10</v>
      </c>
      <c r="T17" s="63">
        <v>85.4</v>
      </c>
      <c r="U17" s="63">
        <v>88.1</v>
      </c>
      <c r="V17" s="63">
        <v>88.4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61</v>
      </c>
      <c r="BW17" s="63">
        <v>10.4</v>
      </c>
      <c r="BX17" s="63">
        <v>84.5</v>
      </c>
      <c r="BY17" s="63">
        <v>92.9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88.5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74.1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88.2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54.8</v>
      </c>
      <c r="BF19" s="63">
        <v>56.3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70.3</v>
      </c>
      <c r="R20" s="63">
        <v>70.1</v>
      </c>
      <c r="S20" s="63">
        <v>5.2</v>
      </c>
      <c r="T20" s="63">
        <v>98.2</v>
      </c>
      <c r="U20" s="63">
        <v>88.1</v>
      </c>
      <c r="V20" s="63">
        <v>88.3</v>
      </c>
      <c r="W20" s="63">
        <v>0</v>
      </c>
      <c r="X20" s="63">
        <v>88</v>
      </c>
      <c r="Y20" s="63">
        <v>80.2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60.8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57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64.8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65.6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59.5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40.4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76.6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80.3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93.7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78.9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67.5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60.4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56.3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81.8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74.8</v>
      </c>
      <c r="R26" s="63">
        <v>74.5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62.3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87.8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64.8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70.9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82.1</v>
      </c>
      <c r="J28" s="63">
        <v>82.5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45.5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72.8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82.8</v>
      </c>
      <c r="J29" s="63">
        <v>82.8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76.6</v>
      </c>
      <c r="R29" s="63">
        <v>76.5</v>
      </c>
      <c r="S29" s="63">
        <v>1.2</v>
      </c>
      <c r="T29" s="63">
        <v>86.4</v>
      </c>
      <c r="U29" s="63">
        <v>89.9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84.1</v>
      </c>
      <c r="AD29" s="63">
        <v>84.6</v>
      </c>
      <c r="AE29" s="63">
        <v>5.2</v>
      </c>
      <c r="AF29" s="63">
        <v>67.8</v>
      </c>
      <c r="AG29" s="63">
        <v>68.4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84.2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66.5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46.6</v>
      </c>
      <c r="BS29" s="63">
        <v>12.9</v>
      </c>
      <c r="BT29" s="63">
        <v>64.6</v>
      </c>
      <c r="BU29" s="63">
        <v>69.2</v>
      </c>
      <c r="BV29" s="63">
        <v>68.9</v>
      </c>
      <c r="BW29" s="63">
        <v>-24.4</v>
      </c>
      <c r="BX29" s="63">
        <v>63.9</v>
      </c>
      <c r="BY29" s="63">
        <v>69.7</v>
      </c>
      <c r="BZ29" s="63">
        <v>73.8</v>
      </c>
      <c r="CA29" s="63">
        <v>9</v>
      </c>
      <c r="CB29" s="63">
        <v>69.5</v>
      </c>
      <c r="CC29" s="63">
        <v>70.3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72.7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89.2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84.8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64.6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67.4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</v>
      </c>
      <c r="BN30" s="63">
        <v>63.4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69.6</v>
      </c>
      <c r="BV30" s="63">
        <v>69.7</v>
      </c>
      <c r="BW30" s="63">
        <v>-28.6</v>
      </c>
      <c r="BX30" s="63">
        <v>65.6</v>
      </c>
      <c r="BY30" s="63">
        <v>69.5</v>
      </c>
      <c r="BZ30" s="63">
        <v>72.5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</v>
      </c>
      <c r="CT30" s="63">
        <v>82.6</v>
      </c>
      <c r="CU30" s="63">
        <v>7.4</v>
      </c>
      <c r="CV30" s="63">
        <v>76</v>
      </c>
      <c r="CW30" s="63">
        <v>77.6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89.7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72.1</v>
      </c>
      <c r="CA31" s="63">
        <v>13.7</v>
      </c>
      <c r="CB31" s="63">
        <v>72.6</v>
      </c>
      <c r="CC31" s="63">
        <v>73.2</v>
      </c>
      <c r="CD31" s="63">
        <v>72.3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79.8</v>
      </c>
      <c r="R32" s="63">
        <v>79.8</v>
      </c>
      <c r="S32" s="63">
        <v>2.3</v>
      </c>
      <c r="T32" s="63">
        <v>100.5</v>
      </c>
      <c r="U32" s="63">
        <v>90.4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69.7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71.3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84.9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91.9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86.6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91.8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55.3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87.8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83.6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54.6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80.8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88.3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81.2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92.5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95.4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74.6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58.6</v>
      </c>
      <c r="BR38" s="63">
        <v>59.4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74.2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79.7</v>
      </c>
      <c r="R39" s="86">
        <v>86</v>
      </c>
      <c r="S39" s="86">
        <v>7.8</v>
      </c>
      <c r="T39" s="86">
        <v>89.6</v>
      </c>
      <c r="U39" s="86">
        <v>94.8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88.5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74.4</v>
      </c>
      <c r="BF39" s="86">
        <v>74.3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76.1</v>
      </c>
      <c r="BZ39" s="86">
        <v>75.3</v>
      </c>
      <c r="CA39" s="86">
        <v>12.7</v>
      </c>
      <c r="CB39" s="86">
        <v>72.2</v>
      </c>
      <c r="CC39" s="86">
        <v>80.3</v>
      </c>
      <c r="CD39" s="86">
        <v>78.7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75.4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76.7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91.1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95.3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88.7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76.5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66.2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80.3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84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91.9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97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94.4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85.3</v>
      </c>
      <c r="BJ42" s="63">
        <v>84.8</v>
      </c>
      <c r="BK42" s="63">
        <v>19.9</v>
      </c>
      <c r="BL42" s="63">
        <v>74.4</v>
      </c>
      <c r="BM42" s="63">
        <v>75.4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84.2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92.7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97</v>
      </c>
      <c r="V43" s="63">
        <v>97.2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92.3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78.8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89.1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68.3</v>
      </c>
      <c r="BR43" s="63">
        <v>68</v>
      </c>
      <c r="BS43" s="63">
        <v>6.4</v>
      </c>
      <c r="BT43" s="63">
        <v>80.7</v>
      </c>
      <c r="BU43" s="63">
        <v>76.8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85.3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78.5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81.7</v>
      </c>
      <c r="CA44" s="63">
        <v>18.3</v>
      </c>
      <c r="CB44" s="63">
        <v>95.3</v>
      </c>
      <c r="CC44" s="63">
        <v>84</v>
      </c>
      <c r="CD44" s="63">
        <v>82.4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73.9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81.3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84.4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94.6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93.6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98.9</v>
      </c>
      <c r="V49" s="63">
        <v>99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86.7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91.7</v>
      </c>
      <c r="R50" s="63">
        <v>91.6</v>
      </c>
      <c r="S50" s="63">
        <v>3.1</v>
      </c>
      <c r="T50" s="63">
        <v>94.8</v>
      </c>
      <c r="U50" s="63">
        <v>98.7</v>
      </c>
      <c r="V50" s="63">
        <v>99.3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84.8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75.9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87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93.1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79.5</v>
      </c>
      <c r="R51" s="86">
        <v>92</v>
      </c>
      <c r="S51" s="86">
        <v>5.2</v>
      </c>
      <c r="T51" s="86">
        <v>94.3</v>
      </c>
      <c r="U51" s="86">
        <v>100.1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97.9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85.2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94.4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83.6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85.4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90.9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78.1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88.5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94.8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93.8</v>
      </c>
      <c r="R54" s="63">
        <v>93.5</v>
      </c>
      <c r="S54" s="63">
        <v>2</v>
      </c>
      <c r="T54" s="63">
        <v>97</v>
      </c>
      <c r="U54" s="63">
        <v>98.9</v>
      </c>
      <c r="V54" s="63">
        <v>99.5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95.4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99.7</v>
      </c>
      <c r="V55" s="63">
        <v>99.7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97.4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86.9</v>
      </c>
      <c r="BO55" s="63">
        <v>16.7</v>
      </c>
      <c r="BP55" s="63">
        <v>77.4</v>
      </c>
      <c r="BQ55" s="63">
        <v>78.4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89.9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99.4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95.1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89.4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89.8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95.2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88.4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100.3</v>
      </c>
      <c r="V58" s="63">
        <v>100.2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96.3</v>
      </c>
      <c r="CA58" s="63">
        <v>10.1</v>
      </c>
      <c r="CB58" s="63">
        <v>94.7</v>
      </c>
      <c r="CC58" s="63">
        <v>92.9</v>
      </c>
      <c r="CD58" s="63">
        <v>91.7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88.1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97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99.8</v>
      </c>
      <c r="V59" s="63">
        <v>99.9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87.9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89.7</v>
      </c>
      <c r="BR60" s="63">
        <v>87.1</v>
      </c>
      <c r="BS60" s="63">
        <v>12.2</v>
      </c>
      <c r="BT60" s="63">
        <v>83.1</v>
      </c>
      <c r="BU60" s="63">
        <v>91.6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97.4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97.4</v>
      </c>
      <c r="J62" s="63">
        <v>97.7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97.8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91.8</v>
      </c>
      <c r="BR62" s="63">
        <v>89.3</v>
      </c>
      <c r="BS62" s="63">
        <v>12.7</v>
      </c>
      <c r="BT62" s="63">
        <v>87.1</v>
      </c>
      <c r="BU62" s="63">
        <v>92.2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93.7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96</v>
      </c>
      <c r="G63" s="86">
        <v>5.7</v>
      </c>
      <c r="H63" s="86">
        <v>86.7</v>
      </c>
      <c r="I63" s="86">
        <v>98.2</v>
      </c>
      <c r="J63" s="86">
        <v>98.1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99.6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96.2</v>
      </c>
      <c r="AD63" s="86">
        <v>97.4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98.3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87.9</v>
      </c>
      <c r="BR63" s="86">
        <v>89.7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98.4</v>
      </c>
      <c r="J64" s="66">
        <v>98.6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97.9</v>
      </c>
      <c r="V64" s="63">
        <v>99.3</v>
      </c>
      <c r="W64" s="63">
        <v>3.4</v>
      </c>
      <c r="X64" s="63">
        <v>96</v>
      </c>
      <c r="Y64" s="63">
        <v>96.8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98.7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94.9</v>
      </c>
      <c r="BN64" s="63">
        <v>95.1</v>
      </c>
      <c r="BO64" s="63">
        <v>9.1</v>
      </c>
      <c r="BP64" s="63">
        <v>78</v>
      </c>
      <c r="BQ64" s="63">
        <v>86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98.1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99.7</v>
      </c>
      <c r="J65" s="63">
        <v>99.1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95.7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96.1</v>
      </c>
      <c r="CL65" s="63">
        <v>96.5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99.4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101.3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99.6</v>
      </c>
      <c r="AD66" s="63">
        <v>98.7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96.8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95.4</v>
      </c>
      <c r="BV66" s="63">
        <v>96.7</v>
      </c>
      <c r="BW66" s="63">
        <v>9.8</v>
      </c>
      <c r="BX66" s="63">
        <v>94.7</v>
      </c>
      <c r="BY66" s="63">
        <v>99.1</v>
      </c>
      <c r="BZ66" s="63">
        <v>97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100</v>
      </c>
      <c r="V67" s="63">
        <v>100.2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97.4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98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98.5</v>
      </c>
      <c r="BN67" s="63">
        <v>98.1</v>
      </c>
      <c r="BO67" s="63">
        <v>28.6</v>
      </c>
      <c r="BP67" s="63">
        <v>99.5</v>
      </c>
      <c r="BQ67" s="63">
        <v>97.9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98</v>
      </c>
      <c r="BW67" s="63">
        <v>2.3</v>
      </c>
      <c r="BX67" s="63">
        <v>99.1</v>
      </c>
      <c r="BY67" s="63">
        <v>94.4</v>
      </c>
      <c r="BZ67" s="63">
        <v>96.5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99.2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99.8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99.6</v>
      </c>
      <c r="BG68" s="63">
        <v>16.7</v>
      </c>
      <c r="BH68" s="63">
        <v>115</v>
      </c>
      <c r="BI68" s="63">
        <v>99.9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99.4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99.4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99.1</v>
      </c>
      <c r="CD69" s="63">
        <v>100.2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103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99.1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101.3</v>
      </c>
      <c r="AA70" s="63">
        <v>14.1</v>
      </c>
      <c r="AB70" s="63">
        <v>98.8</v>
      </c>
      <c r="AC70" s="63">
        <v>100.9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99.8</v>
      </c>
      <c r="BZ70" s="63">
        <v>99.2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102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101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101.4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110.3</v>
      </c>
      <c r="BR72" s="63">
        <v>107.6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100.9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103</v>
      </c>
      <c r="CA73" s="63">
        <v>16</v>
      </c>
      <c r="CB73" s="63">
        <v>102.4</v>
      </c>
      <c r="CC73" s="63">
        <v>104.6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102.3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100.8</v>
      </c>
      <c r="V74" s="63">
        <v>100.4</v>
      </c>
      <c r="W74" s="63">
        <v>6.2</v>
      </c>
      <c r="X74" s="63">
        <v>108.9</v>
      </c>
      <c r="Y74" s="63">
        <v>105.2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107.3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105.9</v>
      </c>
      <c r="BF74" s="63">
        <v>107.7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110.8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98.6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109.1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108.4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104.6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104.5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103.3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105</v>
      </c>
      <c r="S76" s="63">
        <v>7.8</v>
      </c>
      <c r="T76" s="63">
        <v>98.8</v>
      </c>
      <c r="U76" s="63">
        <v>104.8</v>
      </c>
      <c r="V76" s="63">
        <v>100.2</v>
      </c>
      <c r="W76" s="63">
        <v>13.8</v>
      </c>
      <c r="X76" s="63">
        <v>109.3</v>
      </c>
      <c r="Y76" s="63">
        <v>108.4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105.4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116.8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100.8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103.4</v>
      </c>
      <c r="V77" s="63">
        <v>99.8</v>
      </c>
      <c r="W77" s="63">
        <v>10.1</v>
      </c>
      <c r="X77" s="63">
        <v>112.4</v>
      </c>
      <c r="Y77" s="63">
        <v>108.8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109.7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107.5</v>
      </c>
      <c r="BV77" s="63">
        <v>108.1</v>
      </c>
      <c r="BW77" s="63">
        <v>11.3</v>
      </c>
      <c r="BX77" s="63">
        <v>102.2</v>
      </c>
      <c r="BY77" s="63">
        <v>110.2</v>
      </c>
      <c r="BZ77" s="63">
        <v>108.4</v>
      </c>
      <c r="CA77" s="63">
        <v>7.6</v>
      </c>
      <c r="CB77" s="63">
        <v>103.3</v>
      </c>
      <c r="CC77" s="63">
        <v>104.7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100.4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110.4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108.1</v>
      </c>
      <c r="CA78" s="63">
        <v>13.5</v>
      </c>
      <c r="CB78" s="63">
        <v>104.3</v>
      </c>
      <c r="CC78" s="63">
        <v>107.8</v>
      </c>
      <c r="CD78" s="63">
        <v>106.2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115.8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105.3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113.1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107.1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109.8</v>
      </c>
      <c r="BK81" s="63">
        <v>7.6</v>
      </c>
      <c r="BL81" s="63">
        <v>103.4</v>
      </c>
      <c r="BM81" s="63">
        <v>108</v>
      </c>
      <c r="BN81" s="63">
        <v>108.4</v>
      </c>
      <c r="BO81" s="63">
        <v>18.1</v>
      </c>
      <c r="BP81" s="63">
        <v>123.1</v>
      </c>
      <c r="BQ81" s="63">
        <v>118.7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107.8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114.2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112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105.6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104.6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107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104.9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123.7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111.1</v>
      </c>
      <c r="CA85" s="63">
        <v>8.9</v>
      </c>
      <c r="CB85" s="63">
        <v>111.5</v>
      </c>
      <c r="CC85" s="63">
        <v>112.9</v>
      </c>
      <c r="CD85" s="63">
        <v>109.9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99.3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105.8</v>
      </c>
      <c r="AD86" s="63">
        <v>104.7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111.4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</v>
      </c>
      <c r="BF86" s="63">
        <v>114.5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107.4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110.6</v>
      </c>
      <c r="BZ86" s="63">
        <v>111.2</v>
      </c>
      <c r="CA86" s="63">
        <v>2.3</v>
      </c>
      <c r="CB86" s="63">
        <v>119.3</v>
      </c>
      <c r="CC86" s="63">
        <v>108.9</v>
      </c>
      <c r="CD86" s="63">
        <v>110.2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110.9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99.1</v>
      </c>
      <c r="V87" s="86">
        <v>99.9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104.3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116.5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</v>
      </c>
      <c r="BF87" s="86">
        <v>114.9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129.1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120.4</v>
      </c>
      <c r="BW87" s="86">
        <v>8.2</v>
      </c>
      <c r="BX87" s="86">
        <v>103.9</v>
      </c>
      <c r="BY87" s="86">
        <v>113.1</v>
      </c>
      <c r="BZ87" s="86">
        <v>112.5</v>
      </c>
      <c r="CA87" s="86">
        <v>7.3</v>
      </c>
      <c r="CB87" s="86">
        <v>98.5</v>
      </c>
      <c r="CC87" s="86">
        <v>109.6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106.1</v>
      </c>
      <c r="J88" s="63">
        <v>106.4</v>
      </c>
      <c r="K88" s="63">
        <v>-0.1</v>
      </c>
      <c r="L88" s="63">
        <v>99.6</v>
      </c>
      <c r="M88" s="63">
        <v>106.8</v>
      </c>
      <c r="N88" s="63">
        <v>106.9</v>
      </c>
      <c r="O88" s="63">
        <v>4.3</v>
      </c>
      <c r="P88" s="63">
        <v>100.9</v>
      </c>
      <c r="Q88" s="63">
        <v>109.4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107.6</v>
      </c>
      <c r="BN88" s="63">
        <v>107.8</v>
      </c>
      <c r="BO88" s="63">
        <v>5.9</v>
      </c>
      <c r="BP88" s="63">
        <v>111.6</v>
      </c>
      <c r="BQ88" s="63">
        <v>123.9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116.2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100.6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103.4</v>
      </c>
      <c r="AD89" s="63">
        <v>104.2</v>
      </c>
      <c r="AE89" s="63">
        <v>6.9</v>
      </c>
      <c r="AF89" s="63">
        <v>119.6</v>
      </c>
      <c r="AG89" s="63">
        <v>118.2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131.9</v>
      </c>
      <c r="BR89" s="63">
        <v>128.8</v>
      </c>
      <c r="BS89" s="63">
        <v>13.4</v>
      </c>
      <c r="BT89" s="63">
        <v>112.1</v>
      </c>
      <c r="BU89" s="63">
        <v>122.5</v>
      </c>
      <c r="BV89" s="63">
        <v>123</v>
      </c>
      <c r="BW89" s="63">
        <v>6.4</v>
      </c>
      <c r="BX89" s="63">
        <v>108.8</v>
      </c>
      <c r="BY89" s="63">
        <v>116.5</v>
      </c>
      <c r="BZ89" s="63">
        <v>115.3</v>
      </c>
      <c r="CA89" s="63">
        <v>3.7</v>
      </c>
      <c r="CB89" s="63">
        <v>107.1</v>
      </c>
      <c r="CC89" s="63">
        <v>110.5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106.4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99.8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105.7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122.5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116.7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107.8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116.2</v>
      </c>
      <c r="BZ90" s="63">
        <v>115.6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118.3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116.6</v>
      </c>
      <c r="BF91" s="63">
        <v>116.8</v>
      </c>
      <c r="BG91" s="63">
        <v>5.3</v>
      </c>
      <c r="BH91" s="63">
        <v>112</v>
      </c>
      <c r="BI91" s="63">
        <v>114.1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131.1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99.8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123.1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118.1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117.6</v>
      </c>
      <c r="BZ92" s="63">
        <v>116</v>
      </c>
      <c r="CA92" s="63">
        <v>3.4</v>
      </c>
      <c r="CB92" s="63">
        <v>126.3</v>
      </c>
      <c r="CC92" s="63">
        <v>111.5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113.5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112.6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108.7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115.5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113.7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114.5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110.1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107.7</v>
      </c>
      <c r="J95" s="63">
        <v>108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102.9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103.1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146.7</v>
      </c>
      <c r="BR95" s="63">
        <v>139.9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110.7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112.6</v>
      </c>
      <c r="R96" s="63">
        <v>113.2</v>
      </c>
      <c r="S96" s="63">
        <v>2.9</v>
      </c>
      <c r="T96" s="63">
        <v>100.9</v>
      </c>
      <c r="U96" s="63">
        <v>103.4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119.2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117.4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115.4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141.3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112.1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108.7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102.6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102.2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144.5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113.1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119.5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116.3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119.4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117.5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115.2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129.2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144.8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118.4</v>
      </c>
      <c r="BZ99" s="86">
        <v>118.4</v>
      </c>
      <c r="CA99" s="86">
        <v>5.6</v>
      </c>
      <c r="CB99" s="86">
        <v>103.9</v>
      </c>
      <c r="CC99" s="86">
        <v>116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</v>
      </c>
      <c r="F100" s="63">
        <v>115.4</v>
      </c>
      <c r="G100" s="63">
        <v>1</v>
      </c>
      <c r="H100" s="63">
        <v>98.5</v>
      </c>
      <c r="I100" s="63">
        <v>108.3</v>
      </c>
      <c r="J100" s="63">
        <v>108.9</v>
      </c>
      <c r="K100" s="63">
        <v>3.7</v>
      </c>
      <c r="L100" s="63">
        <v>103.2</v>
      </c>
      <c r="M100" s="63">
        <v>110.6</v>
      </c>
      <c r="N100" s="63">
        <v>110.7</v>
      </c>
      <c r="O100" s="63">
        <v>4.9</v>
      </c>
      <c r="P100" s="63">
        <v>105.9</v>
      </c>
      <c r="Q100" s="63">
        <v>114.7</v>
      </c>
      <c r="R100" s="63">
        <v>115</v>
      </c>
      <c r="S100" s="63">
        <v>2.4</v>
      </c>
      <c r="T100" s="63">
        <v>97.1</v>
      </c>
      <c r="U100" s="63">
        <v>102.6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105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</v>
      </c>
      <c r="BB100" s="63">
        <v>119.6</v>
      </c>
      <c r="BC100" s="63">
        <v>6</v>
      </c>
      <c r="BD100" s="63">
        <v>116.7</v>
      </c>
      <c r="BE100" s="63">
        <v>120.4</v>
      </c>
      <c r="BF100" s="63">
        <v>120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107.3</v>
      </c>
      <c r="BN100" s="63">
        <v>107.7</v>
      </c>
      <c r="BO100" s="63">
        <v>20.1</v>
      </c>
      <c r="BP100" s="63">
        <v>134</v>
      </c>
      <c r="BQ100" s="63">
        <v>148.6</v>
      </c>
      <c r="BR100" s="63">
        <v>148.9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121.6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113.4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119.2</v>
      </c>
      <c r="CL100" s="63">
        <v>119.6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108.7</v>
      </c>
      <c r="J101" s="63">
        <v>109.1</v>
      </c>
      <c r="K101" s="63">
        <v>-0.6</v>
      </c>
      <c r="L101" s="63">
        <v>107.6</v>
      </c>
      <c r="M101" s="63">
        <v>108.1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104</v>
      </c>
      <c r="V101" s="63">
        <v>103.8</v>
      </c>
      <c r="W101" s="63">
        <v>2.4</v>
      </c>
      <c r="X101" s="63">
        <v>114.7</v>
      </c>
      <c r="Y101" s="63">
        <v>119</v>
      </c>
      <c r="Z101" s="63">
        <v>119.9</v>
      </c>
      <c r="AA101" s="63">
        <v>-2</v>
      </c>
      <c r="AB101" s="63">
        <v>107.7</v>
      </c>
      <c r="AC101" s="63">
        <v>105.1</v>
      </c>
      <c r="AD101" s="63">
        <v>104</v>
      </c>
      <c r="AE101" s="63">
        <v>2.5</v>
      </c>
      <c r="AF101" s="63">
        <v>122.6</v>
      </c>
      <c r="AG101" s="63">
        <v>120.8</v>
      </c>
      <c r="AH101" s="63">
        <v>121.6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128.1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119.1</v>
      </c>
      <c r="BB101" s="63">
        <v>120</v>
      </c>
      <c r="BC101" s="63">
        <v>3.3</v>
      </c>
      <c r="BD101" s="63">
        <v>118.1</v>
      </c>
      <c r="BE101" s="63">
        <v>119.5</v>
      </c>
      <c r="BF101" s="63">
        <v>120.2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108.8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133.9</v>
      </c>
      <c r="BV101" s="63">
        <v>132.9</v>
      </c>
      <c r="BW101" s="63">
        <v>-3.2</v>
      </c>
      <c r="BX101" s="63">
        <v>105.3</v>
      </c>
      <c r="BY101" s="63">
        <v>117.5</v>
      </c>
      <c r="BZ101" s="63">
        <v>119.6</v>
      </c>
      <c r="CA101" s="63">
        <v>0.2</v>
      </c>
      <c r="CB101" s="63">
        <v>107.4</v>
      </c>
      <c r="CC101" s="63">
        <v>110.7</v>
      </c>
      <c r="CD101" s="63">
        <v>113.6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118.4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109.9</v>
      </c>
      <c r="J102" s="63">
        <v>109.5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103.7</v>
      </c>
      <c r="V102" s="63">
        <v>104.2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</v>
      </c>
      <c r="AD102" s="63">
        <v>104.1</v>
      </c>
      <c r="AE102" s="63">
        <v>4.6</v>
      </c>
      <c r="AF102" s="63">
        <v>121.1</v>
      </c>
      <c r="AG102" s="63">
        <v>122.6</v>
      </c>
      <c r="AH102" s="63">
        <v>122.1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124.2</v>
      </c>
      <c r="BZ102" s="63">
        <v>121.4</v>
      </c>
      <c r="CA102" s="63">
        <v>4.1</v>
      </c>
      <c r="CB102" s="63">
        <v>113.5</v>
      </c>
      <c r="CC102" s="63">
        <v>116</v>
      </c>
      <c r="CD102" s="63">
        <v>113.9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120.3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116.2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109.8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104.8</v>
      </c>
      <c r="V103" s="63">
        <v>104.5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104.1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122.5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107.6</v>
      </c>
      <c r="BN103" s="63">
        <v>107.7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134.2</v>
      </c>
      <c r="BW103" s="63">
        <v>5.9</v>
      </c>
      <c r="BX103" s="63">
        <v>131.4</v>
      </c>
      <c r="BY103" s="63">
        <v>124.2</v>
      </c>
      <c r="BZ103" s="63">
        <v>122.8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105.4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118.3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161</v>
      </c>
      <c r="BR104" s="63">
        <v>159.1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104.5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107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125.4</v>
      </c>
      <c r="BZ105" s="63">
        <v>124.4</v>
      </c>
      <c r="CA105" s="63">
        <v>5.4</v>
      </c>
      <c r="CB105" s="63">
        <v>123.5</v>
      </c>
      <c r="CC105" s="63">
        <v>115.2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112.6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110.1</v>
      </c>
      <c r="J106" s="63">
        <v>110.1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120.8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163.8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110.7</v>
      </c>
      <c r="J107" s="63">
        <v>110.4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118.9</v>
      </c>
      <c r="S107" s="63">
        <v>-1.6</v>
      </c>
      <c r="T107" s="63">
        <v>99.8</v>
      </c>
      <c r="U107" s="63">
        <v>102.3</v>
      </c>
      <c r="V107" s="63">
        <v>103.1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124.7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132.8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169.6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124.9</v>
      </c>
      <c r="BZ107" s="63">
        <v>124.5</v>
      </c>
      <c r="CA107" s="63">
        <v>4.5</v>
      </c>
      <c r="CB107" s="63">
        <v>111.7</v>
      </c>
      <c r="CC107" s="63">
        <v>115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112.6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110.5</v>
      </c>
      <c r="J108" s="63">
        <v>110.6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119.7</v>
      </c>
      <c r="R108" s="63">
        <v>119.2</v>
      </c>
      <c r="S108" s="63">
        <v>-1.3</v>
      </c>
      <c r="T108" s="63">
        <v>99.6</v>
      </c>
      <c r="U108" s="63">
        <v>102</v>
      </c>
      <c r="V108" s="63">
        <v>102.4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105.5</v>
      </c>
      <c r="AD108" s="63">
        <v>105.2</v>
      </c>
      <c r="AE108" s="63">
        <v>5.5</v>
      </c>
      <c r="AF108" s="63">
        <v>117.8</v>
      </c>
      <c r="AG108" s="63">
        <v>125.3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124</v>
      </c>
      <c r="BC108" s="63">
        <v>2.4</v>
      </c>
      <c r="BD108" s="63">
        <v>112.8</v>
      </c>
      <c r="BE108" s="63">
        <v>120.9</v>
      </c>
      <c r="BF108" s="63">
        <v>122.2</v>
      </c>
      <c r="BG108" s="63">
        <v>4.7</v>
      </c>
      <c r="BH108" s="63">
        <v>113.9</v>
      </c>
      <c r="BI108" s="63">
        <v>121.1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170.7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116.3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112.7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118.6</v>
      </c>
      <c r="F109" s="63">
        <v>118.3</v>
      </c>
      <c r="G109" s="63">
        <v>-2.9</v>
      </c>
      <c r="H109" s="63">
        <v>99</v>
      </c>
      <c r="I109" s="63">
        <v>110.4</v>
      </c>
      <c r="J109" s="63">
        <v>110.8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119.4</v>
      </c>
      <c r="S109" s="63">
        <v>-1.9</v>
      </c>
      <c r="T109" s="63">
        <v>94.2</v>
      </c>
      <c r="U109" s="63">
        <v>100.7</v>
      </c>
      <c r="V109" s="63">
        <v>101.8</v>
      </c>
      <c r="W109" s="63">
        <v>2.4</v>
      </c>
      <c r="X109" s="63">
        <v>113.3</v>
      </c>
      <c r="Y109" s="63">
        <v>122.7</v>
      </c>
      <c r="Z109" s="63">
        <v>123</v>
      </c>
      <c r="AA109" s="63">
        <v>3.1</v>
      </c>
      <c r="AB109" s="63">
        <v>98.3</v>
      </c>
      <c r="AC109" s="63">
        <v>107.1</v>
      </c>
      <c r="AD109" s="63">
        <v>105.4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134.7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121.9</v>
      </c>
      <c r="AY109" s="63">
        <v>4.1</v>
      </c>
      <c r="AZ109" s="63">
        <v>116.1</v>
      </c>
      <c r="BA109" s="63">
        <v>123.8</v>
      </c>
      <c r="BB109" s="63">
        <v>124.2</v>
      </c>
      <c r="BC109" s="63">
        <v>2.3</v>
      </c>
      <c r="BD109" s="63">
        <v>118</v>
      </c>
      <c r="BE109" s="63">
        <v>122.2</v>
      </c>
      <c r="BF109" s="63">
        <v>122.4</v>
      </c>
      <c r="BG109" s="63">
        <v>4.1</v>
      </c>
      <c r="BH109" s="63">
        <v>114.2</v>
      </c>
      <c r="BI109" s="63">
        <v>121.1</v>
      </c>
      <c r="BJ109" s="63">
        <v>121.2</v>
      </c>
      <c r="BK109" s="63">
        <v>-2</v>
      </c>
      <c r="BL109" s="63">
        <v>101.8</v>
      </c>
      <c r="BM109" s="63">
        <v>106.1</v>
      </c>
      <c r="BN109" s="63">
        <v>106</v>
      </c>
      <c r="BO109" s="63">
        <v>14.3</v>
      </c>
      <c r="BP109" s="63">
        <v>167.6</v>
      </c>
      <c r="BQ109" s="63">
        <v>170.3</v>
      </c>
      <c r="BR109" s="63">
        <v>171.4</v>
      </c>
      <c r="BS109" s="63">
        <v>6.9</v>
      </c>
      <c r="BT109" s="63">
        <v>126</v>
      </c>
      <c r="BU109" s="63">
        <v>136.8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124.8</v>
      </c>
      <c r="CA109" s="63">
        <v>1.2</v>
      </c>
      <c r="CB109" s="63">
        <v>112.7</v>
      </c>
      <c r="CC109" s="63">
        <v>115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123.3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118.1</v>
      </c>
      <c r="F110" s="63">
        <v>118.6</v>
      </c>
      <c r="G110" s="63">
        <v>6.2</v>
      </c>
      <c r="H110" s="63">
        <v>115.1</v>
      </c>
      <c r="I110" s="63">
        <v>111.5</v>
      </c>
      <c r="J110" s="63">
        <v>111.1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101.3</v>
      </c>
      <c r="V110" s="63">
        <v>101.5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105</v>
      </c>
      <c r="AD110" s="63">
        <v>105.4</v>
      </c>
      <c r="AE110" s="63">
        <v>3.7</v>
      </c>
      <c r="AF110" s="63">
        <v>127.4</v>
      </c>
      <c r="AG110" s="63">
        <v>124.6</v>
      </c>
      <c r="AH110" s="63">
        <v>125.5</v>
      </c>
      <c r="AI110" s="63">
        <v>5.9</v>
      </c>
      <c r="AJ110" s="63">
        <v>124.4</v>
      </c>
      <c r="AK110" s="63">
        <v>118.8</v>
      </c>
      <c r="AL110" s="63">
        <v>119.3</v>
      </c>
      <c r="AM110" s="63">
        <v>8.5</v>
      </c>
      <c r="AN110" s="63">
        <v>138.9</v>
      </c>
      <c r="AO110" s="63">
        <v>134.5</v>
      </c>
      <c r="AP110" s="63">
        <v>134.8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124.1</v>
      </c>
      <c r="BB110" s="63">
        <v>124.6</v>
      </c>
      <c r="BC110" s="63">
        <v>2</v>
      </c>
      <c r="BD110" s="63">
        <v>138.8</v>
      </c>
      <c r="BE110" s="63">
        <v>121.7</v>
      </c>
      <c r="BF110" s="63">
        <v>122.8</v>
      </c>
      <c r="BG110" s="63">
        <v>3.2</v>
      </c>
      <c r="BH110" s="63">
        <v>122.8</v>
      </c>
      <c r="BI110" s="63">
        <v>121.1</v>
      </c>
      <c r="BJ110" s="63">
        <v>121.6</v>
      </c>
      <c r="BK110" s="63">
        <v>-2.5</v>
      </c>
      <c r="BL110" s="63">
        <v>108.5</v>
      </c>
      <c r="BM110" s="63">
        <v>104.7</v>
      </c>
      <c r="BN110" s="63">
        <v>105.7</v>
      </c>
      <c r="BO110" s="63">
        <v>19.2</v>
      </c>
      <c r="BP110" s="63">
        <v>177.3</v>
      </c>
      <c r="BQ110" s="63">
        <v>175.3</v>
      </c>
      <c r="BR110" s="63">
        <v>173.4</v>
      </c>
      <c r="BS110" s="63">
        <v>7.3</v>
      </c>
      <c r="BT110" s="63">
        <v>134.2</v>
      </c>
      <c r="BU110" s="63">
        <v>138.4</v>
      </c>
      <c r="BV110" s="63">
        <v>136.9</v>
      </c>
      <c r="BW110" s="63">
        <v>8</v>
      </c>
      <c r="BX110" s="63">
        <v>117.4</v>
      </c>
      <c r="BY110" s="63">
        <v>126.3</v>
      </c>
      <c r="BZ110" s="63">
        <v>125.3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116.8</v>
      </c>
      <c r="CH110" s="63">
        <v>117.2</v>
      </c>
      <c r="CI110" s="63">
        <v>8.2</v>
      </c>
      <c r="CJ110" s="63">
        <v>130.8</v>
      </c>
      <c r="CK110" s="63">
        <v>123.6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118.8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111.3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120.7</v>
      </c>
      <c r="R111" s="86">
        <v>120.5</v>
      </c>
      <c r="S111" s="86">
        <v>-3.2</v>
      </c>
      <c r="T111" s="86">
        <v>91</v>
      </c>
      <c r="U111" s="86">
        <v>100</v>
      </c>
      <c r="V111" s="86">
        <v>101.5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105.6</v>
      </c>
      <c r="AD111" s="86">
        <v>105.5</v>
      </c>
      <c r="AE111" s="86">
        <v>4.4</v>
      </c>
      <c r="AF111" s="86">
        <v>120.3</v>
      </c>
      <c r="AG111" s="86">
        <v>126.2</v>
      </c>
      <c r="AH111" s="86">
        <v>126</v>
      </c>
      <c r="AI111" s="86">
        <v>4.2</v>
      </c>
      <c r="AJ111" s="86">
        <v>109.6</v>
      </c>
      <c r="AK111" s="86">
        <v>119.2</v>
      </c>
      <c r="AL111" s="86">
        <v>119.8</v>
      </c>
      <c r="AM111" s="86">
        <v>4.2</v>
      </c>
      <c r="AN111" s="86">
        <v>119.1</v>
      </c>
      <c r="AO111" s="86">
        <v>135.2</v>
      </c>
      <c r="AP111" s="86">
        <v>134.8</v>
      </c>
      <c r="AQ111" s="86">
        <v>3.1</v>
      </c>
      <c r="AR111" s="86">
        <v>127.3</v>
      </c>
      <c r="AS111" s="86">
        <v>130.4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124.3</v>
      </c>
      <c r="BF111" s="86">
        <v>123.5</v>
      </c>
      <c r="BG111" s="86">
        <v>5.8</v>
      </c>
      <c r="BH111" s="86">
        <v>115.3</v>
      </c>
      <c r="BI111" s="86">
        <v>122.5</v>
      </c>
      <c r="BJ111" s="86">
        <v>122.4</v>
      </c>
      <c r="BK111" s="86">
        <v>-1.3</v>
      </c>
      <c r="BL111" s="86">
        <v>99.2</v>
      </c>
      <c r="BM111" s="86">
        <v>105.9</v>
      </c>
      <c r="BN111" s="86">
        <v>105.8</v>
      </c>
      <c r="BO111" s="86">
        <v>14.2</v>
      </c>
      <c r="BP111" s="86">
        <v>161.2</v>
      </c>
      <c r="BQ111" s="86">
        <v>172.6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126.4</v>
      </c>
      <c r="BZ111" s="86">
        <v>125.9</v>
      </c>
      <c r="CA111" s="86">
        <v>-3.1</v>
      </c>
      <c r="CB111" s="86">
        <v>100.8</v>
      </c>
      <c r="CC111" s="86">
        <v>113.3</v>
      </c>
      <c r="CD111" s="86">
        <v>116.3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125.5</v>
      </c>
      <c r="CL111" s="86">
        <v>125.5</v>
      </c>
      <c r="CM111" s="86">
        <v>5.6</v>
      </c>
      <c r="CN111" s="86">
        <v>108.9</v>
      </c>
      <c r="CO111" s="86">
        <v>120.7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119.3</v>
      </c>
      <c r="F112" s="63">
        <v>119.3</v>
      </c>
      <c r="G112" s="63">
        <v>0.2</v>
      </c>
      <c r="H112" s="63">
        <v>98.7</v>
      </c>
      <c r="I112" s="63">
        <v>111.4</v>
      </c>
      <c r="J112" s="63">
        <v>111.4</v>
      </c>
      <c r="K112" s="63">
        <v>1.4</v>
      </c>
      <c r="L112" s="63">
        <v>104.6</v>
      </c>
      <c r="M112" s="63">
        <v>112.2</v>
      </c>
      <c r="N112" s="63">
        <v>113.1</v>
      </c>
      <c r="O112" s="63">
        <v>3.4</v>
      </c>
      <c r="P112" s="63">
        <v>109.4</v>
      </c>
      <c r="Q112" s="63">
        <v>121.6</v>
      </c>
      <c r="R112" s="63">
        <v>121.1</v>
      </c>
      <c r="S112" s="63">
        <v>1.3</v>
      </c>
      <c r="T112" s="63">
        <v>98.3</v>
      </c>
      <c r="U112" s="63">
        <v>102.3</v>
      </c>
      <c r="V112" s="63">
        <v>101.7</v>
      </c>
      <c r="W112" s="63">
        <v>2</v>
      </c>
      <c r="X112" s="63">
        <v>117.7</v>
      </c>
      <c r="Y112" s="63">
        <v>124.8</v>
      </c>
      <c r="Z112" s="63">
        <v>124.1</v>
      </c>
      <c r="AA112" s="63">
        <v>-0.9</v>
      </c>
      <c r="AB112" s="63">
        <v>95.9</v>
      </c>
      <c r="AC112" s="63">
        <v>105.7</v>
      </c>
      <c r="AD112" s="63">
        <v>105.6</v>
      </c>
      <c r="AE112" s="63">
        <v>3.7</v>
      </c>
      <c r="AF112" s="63">
        <v>122.6</v>
      </c>
      <c r="AG112" s="63">
        <v>126.3</v>
      </c>
      <c r="AH112" s="63">
        <v>126.6</v>
      </c>
      <c r="AI112" s="63">
        <v>4.2</v>
      </c>
      <c r="AJ112" s="63">
        <v>111.9</v>
      </c>
      <c r="AK112" s="63">
        <v>119.3</v>
      </c>
      <c r="AL112" s="63">
        <v>120.3</v>
      </c>
      <c r="AM112" s="63">
        <v>2.6</v>
      </c>
      <c r="AN112" s="63">
        <v>125.8</v>
      </c>
      <c r="AO112" s="63">
        <v>134.7</v>
      </c>
      <c r="AP112" s="63">
        <v>135</v>
      </c>
      <c r="AQ112" s="63">
        <v>1.4</v>
      </c>
      <c r="AR112" s="63">
        <v>129.8</v>
      </c>
      <c r="AS112" s="63">
        <v>131.2</v>
      </c>
      <c r="AT112" s="63">
        <v>131.5</v>
      </c>
      <c r="AU112" s="63">
        <v>3.4</v>
      </c>
      <c r="AV112" s="63">
        <v>114.3</v>
      </c>
      <c r="AW112" s="63">
        <v>122.9</v>
      </c>
      <c r="AX112" s="63">
        <v>123</v>
      </c>
      <c r="AY112" s="63">
        <v>4.7</v>
      </c>
      <c r="AZ112" s="63">
        <v>122.8</v>
      </c>
      <c r="BA112" s="63">
        <v>125.9</v>
      </c>
      <c r="BB112" s="63">
        <v>126.2</v>
      </c>
      <c r="BC112" s="63">
        <v>2.4</v>
      </c>
      <c r="BD112" s="63">
        <v>119.4</v>
      </c>
      <c r="BE112" s="63">
        <v>123.1</v>
      </c>
      <c r="BF112" s="63">
        <v>124.2</v>
      </c>
      <c r="BG112" s="63">
        <v>6.2</v>
      </c>
      <c r="BH112" s="63">
        <v>120.6</v>
      </c>
      <c r="BI112" s="63">
        <v>123.3</v>
      </c>
      <c r="BJ112" s="63">
        <v>123.2</v>
      </c>
      <c r="BK112" s="63">
        <v>-1.4</v>
      </c>
      <c r="BL112" s="63">
        <v>104.5</v>
      </c>
      <c r="BM112" s="63">
        <v>106.3</v>
      </c>
      <c r="BN112" s="63">
        <v>106</v>
      </c>
      <c r="BO112" s="63">
        <v>17.2</v>
      </c>
      <c r="BP112" s="63">
        <v>157.1</v>
      </c>
      <c r="BQ112" s="63">
        <v>176.3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137.1</v>
      </c>
      <c r="BW112" s="63">
        <v>3.2</v>
      </c>
      <c r="BX112" s="63">
        <v>119.7</v>
      </c>
      <c r="BY112" s="63">
        <v>127.2</v>
      </c>
      <c r="BZ112" s="63">
        <v>127.3</v>
      </c>
      <c r="CA112" s="63">
        <v>3</v>
      </c>
      <c r="CB112" s="63">
        <v>108</v>
      </c>
      <c r="CC112" s="63">
        <v>116.8</v>
      </c>
      <c r="CD112" s="63">
        <v>116.8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125.1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113.4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112.6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111.3</v>
      </c>
      <c r="J113" s="63">
        <v>111.5</v>
      </c>
      <c r="K113" s="63">
        <v>4.9</v>
      </c>
      <c r="L113" s="63">
        <v>112.9</v>
      </c>
      <c r="M113" s="63">
        <v>113.3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121.6</v>
      </c>
      <c r="S113" s="63">
        <v>-2.7</v>
      </c>
      <c r="T113" s="63">
        <v>99.7</v>
      </c>
      <c r="U113" s="63">
        <v>102.5</v>
      </c>
      <c r="V113" s="63">
        <v>101.7</v>
      </c>
      <c r="W113" s="63">
        <v>5.6</v>
      </c>
      <c r="X113" s="63">
        <v>121.1</v>
      </c>
      <c r="Y113" s="63">
        <v>124.4</v>
      </c>
      <c r="Z113" s="63">
        <v>124.4</v>
      </c>
      <c r="AA113" s="63">
        <v>3.1</v>
      </c>
      <c r="AB113" s="63">
        <v>111.1</v>
      </c>
      <c r="AC113" s="63">
        <v>105.9</v>
      </c>
      <c r="AD113" s="63">
        <v>105.7</v>
      </c>
      <c r="AE113" s="63">
        <v>6.4</v>
      </c>
      <c r="AF113" s="63">
        <v>130.4</v>
      </c>
      <c r="AG113" s="63">
        <v>127.3</v>
      </c>
      <c r="AH113" s="63">
        <v>127.2</v>
      </c>
      <c r="AI113" s="63">
        <v>7.3</v>
      </c>
      <c r="AJ113" s="63">
        <v>119.3</v>
      </c>
      <c r="AK113" s="63">
        <v>121.6</v>
      </c>
      <c r="AL113" s="63">
        <v>121</v>
      </c>
      <c r="AM113" s="63">
        <v>6.9</v>
      </c>
      <c r="AN113" s="63">
        <v>136.7</v>
      </c>
      <c r="AO113" s="63">
        <v>134.8</v>
      </c>
      <c r="AP113" s="63">
        <v>135.4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122.6</v>
      </c>
      <c r="AX113" s="63">
        <v>123.4</v>
      </c>
      <c r="AY113" s="63">
        <v>8.2</v>
      </c>
      <c r="AZ113" s="63">
        <v>129.8</v>
      </c>
      <c r="BA113" s="63">
        <v>128.3</v>
      </c>
      <c r="BB113" s="63">
        <v>127.1</v>
      </c>
      <c r="BC113" s="63">
        <v>6.8</v>
      </c>
      <c r="BD113" s="63">
        <v>126.2</v>
      </c>
      <c r="BE113" s="63">
        <v>126</v>
      </c>
      <c r="BF113" s="63">
        <v>124.9</v>
      </c>
      <c r="BG113" s="63">
        <v>7.2</v>
      </c>
      <c r="BH113" s="63">
        <v>127.7</v>
      </c>
      <c r="BI113" s="63">
        <v>124.3</v>
      </c>
      <c r="BJ113" s="63">
        <v>123.8</v>
      </c>
      <c r="BK113" s="63">
        <v>-2.3</v>
      </c>
      <c r="BL113" s="63">
        <v>106.2</v>
      </c>
      <c r="BM113" s="63">
        <v>105.9</v>
      </c>
      <c r="BN113" s="63">
        <v>106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136.6</v>
      </c>
      <c r="BV113" s="63">
        <v>137.5</v>
      </c>
      <c r="BW113" s="63">
        <v>13.9</v>
      </c>
      <c r="BX113" s="63">
        <v>119.9</v>
      </c>
      <c r="BY113" s="63">
        <v>132.1</v>
      </c>
      <c r="BZ113" s="63">
        <v>128.8</v>
      </c>
      <c r="CA113" s="63">
        <v>6</v>
      </c>
      <c r="CB113" s="63">
        <v>113.8</v>
      </c>
      <c r="CC113" s="63">
        <v>116.1</v>
      </c>
      <c r="CD113" s="63">
        <v>117.4</v>
      </c>
      <c r="CE113" s="63">
        <v>5.9</v>
      </c>
      <c r="CF113" s="63">
        <v>113.1</v>
      </c>
      <c r="CG113" s="63">
        <v>118.9</v>
      </c>
      <c r="CH113" s="63">
        <v>118.7</v>
      </c>
      <c r="CI113" s="63">
        <v>9.8</v>
      </c>
      <c r="CJ113" s="63">
        <v>120.5</v>
      </c>
      <c r="CK113" s="63">
        <v>125.9</v>
      </c>
      <c r="CL113" s="63">
        <v>126.8</v>
      </c>
      <c r="CM113" s="63">
        <v>6.1</v>
      </c>
      <c r="CN113" s="63">
        <v>112.9</v>
      </c>
      <c r="CO113" s="63">
        <v>121.8</v>
      </c>
      <c r="CP113" s="63">
        <v>121.8</v>
      </c>
      <c r="CQ113" s="63">
        <v>5.8</v>
      </c>
      <c r="CR113" s="63">
        <v>113.7</v>
      </c>
      <c r="CS113" s="63">
        <v>114.5</v>
      </c>
      <c r="CT113" s="63">
        <v>113.8</v>
      </c>
      <c r="CU113" s="63">
        <v>1.9</v>
      </c>
      <c r="CV113" s="63">
        <v>105.4</v>
      </c>
      <c r="CW113" s="63">
        <v>112.4</v>
      </c>
      <c r="CX113" s="63">
        <v>112.7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111.7</v>
      </c>
      <c r="J114" s="63">
        <v>111.7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122.2</v>
      </c>
      <c r="S114" s="63">
        <v>-1.9</v>
      </c>
      <c r="T114" s="63">
        <v>97.5</v>
      </c>
      <c r="U114" s="66">
        <v>101.5</v>
      </c>
      <c r="V114" s="63">
        <v>101.3</v>
      </c>
      <c r="W114" s="63">
        <v>2.2</v>
      </c>
      <c r="X114" s="66">
        <v>120.4</v>
      </c>
      <c r="Y114" s="63">
        <v>124.1</v>
      </c>
      <c r="Z114" s="63">
        <v>124.7</v>
      </c>
      <c r="AA114" s="66">
        <v>1.4</v>
      </c>
      <c r="AB114" s="63">
        <v>104.1</v>
      </c>
      <c r="AC114" s="63">
        <v>105.3</v>
      </c>
      <c r="AD114" s="66">
        <v>105.9</v>
      </c>
      <c r="AE114" s="63">
        <v>4.3</v>
      </c>
      <c r="AF114" s="63">
        <v>126.3</v>
      </c>
      <c r="AG114" s="66">
        <v>127.8</v>
      </c>
      <c r="AH114" s="63">
        <v>127.9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135.9</v>
      </c>
      <c r="AQ114" s="63">
        <v>1.6</v>
      </c>
      <c r="AR114" s="63">
        <v>126.8</v>
      </c>
      <c r="AS114" s="66">
        <v>131.8</v>
      </c>
      <c r="AT114" s="63">
        <v>132.5</v>
      </c>
      <c r="AU114" s="63">
        <v>3.7</v>
      </c>
      <c r="AV114" s="66">
        <v>119</v>
      </c>
      <c r="AW114" s="63">
        <v>123.4</v>
      </c>
      <c r="AX114" s="63">
        <v>123.8</v>
      </c>
      <c r="AY114" s="66">
        <v>5</v>
      </c>
      <c r="AZ114" s="63">
        <v>128</v>
      </c>
      <c r="BA114" s="63">
        <v>127.8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123.7</v>
      </c>
      <c r="BJ114" s="63">
        <v>124.2</v>
      </c>
      <c r="BK114" s="66">
        <v>-2.8</v>
      </c>
      <c r="BL114" s="63">
        <v>107.1</v>
      </c>
      <c r="BM114" s="63">
        <v>106</v>
      </c>
      <c r="BN114" s="66">
        <v>106.1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138.3</v>
      </c>
      <c r="BW114" s="66">
        <v>6.5</v>
      </c>
      <c r="BX114" s="63">
        <v>128.9</v>
      </c>
      <c r="BY114" s="63">
        <v>129.6</v>
      </c>
      <c r="BZ114" s="66">
        <v>129.1</v>
      </c>
      <c r="CA114" s="63">
        <v>0.1</v>
      </c>
      <c r="CB114" s="63">
        <v>113.6</v>
      </c>
      <c r="CC114" s="66">
        <v>116.3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</v>
      </c>
      <c r="CX114" s="66">
        <v>112.8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111.9</v>
      </c>
      <c r="J115" s="63">
        <v>112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122.9</v>
      </c>
      <c r="S115" s="63">
        <v>-6.1</v>
      </c>
      <c r="T115" s="63">
        <v>98.6</v>
      </c>
      <c r="U115" s="63">
        <v>99.5</v>
      </c>
      <c r="V115" s="63">
        <v>100.7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128.6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136.6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124.3</v>
      </c>
      <c r="AX115" s="63">
        <v>124.2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</v>
      </c>
      <c r="BJ115" s="63">
        <v>124.7</v>
      </c>
      <c r="BK115" s="63">
        <v>-2.2</v>
      </c>
      <c r="BL115" s="63">
        <v>106.1</v>
      </c>
      <c r="BM115" s="63">
        <v>106.2</v>
      </c>
      <c r="BN115" s="63">
        <v>106.2</v>
      </c>
      <c r="BO115" s="63">
        <v>17.6</v>
      </c>
      <c r="BP115" s="63">
        <v>184.3</v>
      </c>
      <c r="BQ115" s="63">
        <v>188.5</v>
      </c>
      <c r="BR115" s="63">
        <v>188.4</v>
      </c>
      <c r="BS115" s="63">
        <v>0.6</v>
      </c>
      <c r="BT115" s="63">
        <v>141.6</v>
      </c>
      <c r="BU115" s="63">
        <v>137.7</v>
      </c>
      <c r="BV115" s="63">
        <v>139.1</v>
      </c>
      <c r="BW115" s="63">
        <v>2</v>
      </c>
      <c r="BX115" s="63">
        <v>134</v>
      </c>
      <c r="BY115" s="63">
        <v>129.8</v>
      </c>
      <c r="BZ115" s="63">
        <v>128.7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119.4</v>
      </c>
      <c r="CH115" s="63">
        <v>119.6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112.8</v>
      </c>
      <c r="CX115" s="63">
        <v>113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112.4</v>
      </c>
      <c r="K116" s="63">
        <v>3.2</v>
      </c>
      <c r="L116" s="63">
        <v>125.7</v>
      </c>
      <c r="M116" s="63">
        <v>114.4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100.1</v>
      </c>
      <c r="V116" s="63">
        <v>100.4</v>
      </c>
      <c r="W116" s="63">
        <v>8.1</v>
      </c>
      <c r="X116" s="63">
        <v>145.5</v>
      </c>
      <c r="Y116" s="63">
        <v>126.1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122.9</v>
      </c>
      <c r="AM116" s="63">
        <v>3.7</v>
      </c>
      <c r="AN116" s="63">
        <v>158.1</v>
      </c>
      <c r="AO116" s="63">
        <v>136.7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133.8</v>
      </c>
      <c r="AU116" s="63">
        <v>3.1</v>
      </c>
      <c r="AV116" s="63">
        <v>141.8</v>
      </c>
      <c r="AW116" s="63">
        <v>124</v>
      </c>
      <c r="AX116" s="63">
        <v>124.6</v>
      </c>
      <c r="AY116" s="63">
        <v>6.3</v>
      </c>
      <c r="AZ116" s="63">
        <v>153</v>
      </c>
      <c r="BA116" s="63">
        <v>129.6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125.4</v>
      </c>
      <c r="BK116" s="63">
        <v>-0.4</v>
      </c>
      <c r="BL116" s="63">
        <v>124.6</v>
      </c>
      <c r="BM116" s="63">
        <v>106.2</v>
      </c>
      <c r="BN116" s="63">
        <v>106.3</v>
      </c>
      <c r="BO116" s="63">
        <v>19.8</v>
      </c>
      <c r="BP116" s="63">
        <v>199</v>
      </c>
      <c r="BQ116" s="63">
        <v>189.8</v>
      </c>
      <c r="BR116" s="63">
        <v>192.8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128.4</v>
      </c>
      <c r="BZ116" s="63">
        <v>129.5</v>
      </c>
      <c r="CA116" s="63">
        <v>5.9</v>
      </c>
      <c r="CB116" s="63">
        <v>136.1</v>
      </c>
      <c r="CC116" s="63">
        <v>119.2</v>
      </c>
      <c r="CD116" s="63">
        <v>119.5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129.3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113.1</v>
      </c>
      <c r="CX116" s="63">
        <v>113.2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100.5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106.6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123.6</v>
      </c>
      <c r="AM117" s="63">
        <v>6.7</v>
      </c>
      <c r="AN117" s="63">
        <v>156.4</v>
      </c>
      <c r="AO117" s="63">
        <v>139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127.9</v>
      </c>
      <c r="BF117" s="63">
        <v>128.1</v>
      </c>
      <c r="BG117" s="63">
        <v>6.3</v>
      </c>
      <c r="BH117" s="63">
        <v>135</v>
      </c>
      <c r="BI117" s="63">
        <v>126.4</v>
      </c>
      <c r="BJ117" s="63">
        <v>126</v>
      </c>
      <c r="BK117" s="63">
        <v>-1.2</v>
      </c>
      <c r="BL117" s="63">
        <v>103.2</v>
      </c>
      <c r="BM117" s="63">
        <v>106.7</v>
      </c>
      <c r="BN117" s="63">
        <v>106.4</v>
      </c>
      <c r="BO117" s="63">
        <v>25.8</v>
      </c>
      <c r="BP117" s="63">
        <v>211.9</v>
      </c>
      <c r="BQ117" s="63">
        <v>197.5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134.9</v>
      </c>
      <c r="BZ117" s="63">
        <v>130.6</v>
      </c>
      <c r="CA117" s="63">
        <v>4.2</v>
      </c>
      <c r="CB117" s="63">
        <v>128.6</v>
      </c>
      <c r="CC117" s="63">
        <v>120.5</v>
      </c>
      <c r="CD117" s="63">
        <v>120.2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142.8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113.1</v>
      </c>
      <c r="J118" s="63">
        <v>113.2</v>
      </c>
      <c r="K118" s="63">
        <v>-0.6</v>
      </c>
      <c r="L118" s="63">
        <v>111</v>
      </c>
      <c r="M118" s="63">
        <v>112.3</v>
      </c>
      <c r="N118" s="63">
        <v>114.1</v>
      </c>
      <c r="O118" s="63">
        <v>-0.6</v>
      </c>
      <c r="P118" s="63">
        <v>121.7</v>
      </c>
      <c r="Q118" s="63">
        <v>123.4</v>
      </c>
      <c r="R118" s="63">
        <v>123.7</v>
      </c>
      <c r="S118" s="63">
        <v>-6.3</v>
      </c>
      <c r="T118" s="63">
        <v>110.1</v>
      </c>
      <c r="U118" s="63">
        <v>98.8</v>
      </c>
      <c r="V118" s="63">
        <v>99.8</v>
      </c>
      <c r="W118" s="63">
        <v>1</v>
      </c>
      <c r="X118" s="63">
        <v>121.4</v>
      </c>
      <c r="Y118" s="63">
        <v>126.2</v>
      </c>
      <c r="Z118" s="63">
        <v>126.4</v>
      </c>
      <c r="AA118" s="63">
        <v>3</v>
      </c>
      <c r="AB118" s="63">
        <v>105.6</v>
      </c>
      <c r="AC118" s="63">
        <v>107.6</v>
      </c>
      <c r="AD118" s="63">
        <v>106.7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138.8</v>
      </c>
      <c r="AQ118" s="63">
        <v>4.6</v>
      </c>
      <c r="AR118" s="63">
        <v>127</v>
      </c>
      <c r="AS118" s="63">
        <v>134.8</v>
      </c>
      <c r="AT118" s="63">
        <v>135.2</v>
      </c>
      <c r="AU118" s="63">
        <v>2.9</v>
      </c>
      <c r="AV118" s="63">
        <v>121</v>
      </c>
      <c r="AW118" s="63">
        <v>124.7</v>
      </c>
      <c r="AX118" s="63">
        <v>125.4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129.7</v>
      </c>
      <c r="BF118" s="63">
        <v>128.8</v>
      </c>
      <c r="BG118" s="63">
        <v>4.4</v>
      </c>
      <c r="BH118" s="63">
        <v>127.5</v>
      </c>
      <c r="BI118" s="63">
        <v>126.1</v>
      </c>
      <c r="BJ118" s="63">
        <v>126.5</v>
      </c>
      <c r="BK118" s="63">
        <v>-3.2</v>
      </c>
      <c r="BL118" s="63">
        <v>102.7</v>
      </c>
      <c r="BM118" s="63">
        <v>105.7</v>
      </c>
      <c r="BN118" s="63">
        <v>106.5</v>
      </c>
      <c r="BO118" s="63">
        <v>24.1</v>
      </c>
      <c r="BP118" s="63">
        <v>209.5</v>
      </c>
      <c r="BQ118" s="63">
        <v>206</v>
      </c>
      <c r="BR118" s="63">
        <v>202.7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131</v>
      </c>
      <c r="CA118" s="63">
        <v>4.3</v>
      </c>
      <c r="CB118" s="63">
        <v>120.8</v>
      </c>
      <c r="CC118" s="63">
        <v>120.1</v>
      </c>
      <c r="CD118" s="63">
        <v>121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115.1</v>
      </c>
      <c r="CT118" s="63">
        <v>115.2</v>
      </c>
      <c r="CU118" s="63">
        <v>0.8</v>
      </c>
      <c r="CV118" s="63">
        <v>116.4</v>
      </c>
      <c r="CW118" s="63">
        <v>114.3</v>
      </c>
      <c r="CX118" s="63">
        <v>114.2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113.6</v>
      </c>
      <c r="J119" s="63">
        <v>113.7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123.9</v>
      </c>
      <c r="R119" s="63">
        <v>124</v>
      </c>
      <c r="S119" s="63">
        <v>-2.9</v>
      </c>
      <c r="T119" s="63">
        <v>96.9</v>
      </c>
      <c r="U119" s="63">
        <v>99.3</v>
      </c>
      <c r="V119" s="63">
        <v>99.5</v>
      </c>
      <c r="W119" s="63">
        <v>5.5</v>
      </c>
      <c r="X119" s="63">
        <v>120.2</v>
      </c>
      <c r="Y119" s="63">
        <v>126.5</v>
      </c>
      <c r="Z119" s="63">
        <v>126.8</v>
      </c>
      <c r="AA119" s="63">
        <v>1.1</v>
      </c>
      <c r="AB119" s="63">
        <v>100.9</v>
      </c>
      <c r="AC119" s="63">
        <v>106.6</v>
      </c>
      <c r="AD119" s="63">
        <v>106.7</v>
      </c>
      <c r="AE119" s="63">
        <v>5.6</v>
      </c>
      <c r="AF119" s="63">
        <v>124.5</v>
      </c>
      <c r="AG119" s="63">
        <v>131.8</v>
      </c>
      <c r="AH119" s="63">
        <v>131.8</v>
      </c>
      <c r="AI119" s="63">
        <v>5.3</v>
      </c>
      <c r="AJ119" s="63">
        <v>118.3</v>
      </c>
      <c r="AK119" s="63">
        <v>125</v>
      </c>
      <c r="AL119" s="63">
        <v>125.1</v>
      </c>
      <c r="AM119" s="63">
        <v>9</v>
      </c>
      <c r="AN119" s="63">
        <v>138.1</v>
      </c>
      <c r="AO119" s="63">
        <v>140.8</v>
      </c>
      <c r="AP119" s="63">
        <v>139.7</v>
      </c>
      <c r="AQ119" s="63">
        <v>4.4</v>
      </c>
      <c r="AR119" s="63">
        <v>125.1</v>
      </c>
      <c r="AS119" s="63">
        <v>135.3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125.8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129.6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107.1</v>
      </c>
      <c r="BN119" s="63">
        <v>106.9</v>
      </c>
      <c r="BO119" s="63">
        <v>20.4</v>
      </c>
      <c r="BP119" s="63">
        <v>206.9</v>
      </c>
      <c r="BQ119" s="63">
        <v>204.1</v>
      </c>
      <c r="BR119" s="63">
        <v>207.6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121.6</v>
      </c>
      <c r="CD119" s="63">
        <v>121.7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124.7</v>
      </c>
      <c r="CQ119" s="63">
        <v>4.1</v>
      </c>
      <c r="CR119" s="63">
        <v>111.9</v>
      </c>
      <c r="CS119" s="63">
        <v>115.8</v>
      </c>
      <c r="CT119" s="63">
        <v>115.5</v>
      </c>
      <c r="CU119" s="63">
        <v>2.2</v>
      </c>
      <c r="CV119" s="63">
        <v>110.4</v>
      </c>
      <c r="CW119" s="63">
        <v>114.7</v>
      </c>
      <c r="CX119" s="63">
        <v>114.7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</v>
      </c>
      <c r="D120" s="63">
        <v>116.3</v>
      </c>
      <c r="E120" s="63">
        <v>123.4</v>
      </c>
      <c r="F120" s="63">
        <v>123.1</v>
      </c>
      <c r="G120" s="63">
        <v>1.6</v>
      </c>
      <c r="H120" s="63">
        <v>106</v>
      </c>
      <c r="I120" s="63">
        <v>114.3</v>
      </c>
      <c r="J120" s="63">
        <v>114.1</v>
      </c>
      <c r="K120" s="63">
        <v>0.2</v>
      </c>
      <c r="L120" s="63">
        <v>108.3</v>
      </c>
      <c r="M120" s="63">
        <v>114.1</v>
      </c>
      <c r="N120" s="63">
        <v>114.5</v>
      </c>
      <c r="O120" s="63">
        <v>1.8</v>
      </c>
      <c r="P120" s="63">
        <v>123.1</v>
      </c>
      <c r="Q120" s="63">
        <v>125</v>
      </c>
      <c r="R120" s="63">
        <v>124.6</v>
      </c>
      <c r="S120" s="63">
        <v>-2.4</v>
      </c>
      <c r="T120" s="63">
        <v>97.2</v>
      </c>
      <c r="U120" s="63">
        <v>98.9</v>
      </c>
      <c r="V120" s="63">
        <v>99.4</v>
      </c>
      <c r="W120" s="63">
        <v>2.8</v>
      </c>
      <c r="X120" s="63">
        <v>120.1</v>
      </c>
      <c r="Y120" s="63">
        <v>127.2</v>
      </c>
      <c r="Z120" s="63">
        <v>127.2</v>
      </c>
      <c r="AA120" s="63">
        <v>-0.2</v>
      </c>
      <c r="AB120" s="63">
        <v>98.8</v>
      </c>
      <c r="AC120" s="63">
        <v>106.6</v>
      </c>
      <c r="AD120" s="63">
        <v>106.7</v>
      </c>
      <c r="AE120" s="63">
        <v>5.2</v>
      </c>
      <c r="AF120" s="63">
        <v>123.9</v>
      </c>
      <c r="AG120" s="63">
        <v>132.8</v>
      </c>
      <c r="AH120" s="63">
        <v>132.8</v>
      </c>
      <c r="AI120" s="63">
        <v>4.3</v>
      </c>
      <c r="AJ120" s="63">
        <v>122.4</v>
      </c>
      <c r="AK120" s="63">
        <v>125.5</v>
      </c>
      <c r="AL120" s="63">
        <v>125.9</v>
      </c>
      <c r="AM120" s="63">
        <v>1.4</v>
      </c>
      <c r="AN120" s="63">
        <v>132.5</v>
      </c>
      <c r="AO120" s="63">
        <v>140.4</v>
      </c>
      <c r="AP120" s="63">
        <v>140.5</v>
      </c>
      <c r="AQ120" s="63">
        <v>2.8</v>
      </c>
      <c r="AR120" s="63">
        <v>126</v>
      </c>
      <c r="AS120" s="63">
        <v>135.7</v>
      </c>
      <c r="AT120" s="63">
        <v>136.6</v>
      </c>
      <c r="AU120" s="63">
        <v>3.9</v>
      </c>
      <c r="AV120" s="63">
        <v>121.1</v>
      </c>
      <c r="AW120" s="63">
        <v>125.8</v>
      </c>
      <c r="AX120" s="63">
        <v>126.2</v>
      </c>
      <c r="AY120" s="63">
        <v>6.7</v>
      </c>
      <c r="AZ120" s="63">
        <v>123.7</v>
      </c>
      <c r="BA120" s="63">
        <v>133.2</v>
      </c>
      <c r="BB120" s="63">
        <v>133.4</v>
      </c>
      <c r="BC120" s="63">
        <v>7.3</v>
      </c>
      <c r="BD120" s="63">
        <v>120.9</v>
      </c>
      <c r="BE120" s="63">
        <v>131.3</v>
      </c>
      <c r="BF120" s="63">
        <v>130.5</v>
      </c>
      <c r="BG120" s="63">
        <v>5.3</v>
      </c>
      <c r="BH120" s="63">
        <v>120</v>
      </c>
      <c r="BI120" s="63">
        <v>127.7</v>
      </c>
      <c r="BJ120" s="63">
        <v>127.7</v>
      </c>
      <c r="BK120" s="63">
        <v>0.1</v>
      </c>
      <c r="BL120" s="63">
        <v>103.9</v>
      </c>
      <c r="BM120" s="63">
        <v>107.2</v>
      </c>
      <c r="BN120" s="63">
        <v>107.3</v>
      </c>
      <c r="BO120" s="63">
        <v>21.9</v>
      </c>
      <c r="BP120" s="63">
        <v>215</v>
      </c>
      <c r="BQ120" s="63">
        <v>212.3</v>
      </c>
      <c r="BR120" s="63">
        <v>212.9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4.2</v>
      </c>
      <c r="BX120" s="63">
        <v>120.1</v>
      </c>
      <c r="BY120" s="63">
        <v>131.8</v>
      </c>
      <c r="BZ120" s="63">
        <v>131.2</v>
      </c>
      <c r="CA120" s="63">
        <v>2.7</v>
      </c>
      <c r="CB120" s="63">
        <v>115.5</v>
      </c>
      <c r="CC120" s="63">
        <v>120.9</v>
      </c>
      <c r="CD120" s="63">
        <v>122.5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6.5</v>
      </c>
      <c r="CJ120" s="63">
        <v>132.8</v>
      </c>
      <c r="CK120" s="63">
        <v>132.6</v>
      </c>
      <c r="CL120" s="63">
        <v>132.7</v>
      </c>
      <c r="CM120" s="63">
        <v>4.4</v>
      </c>
      <c r="CN120" s="63">
        <v>121</v>
      </c>
      <c r="CO120" s="63">
        <v>125.4</v>
      </c>
      <c r="CP120" s="63">
        <v>125.2</v>
      </c>
      <c r="CQ120" s="63">
        <v>1.9</v>
      </c>
      <c r="CR120" s="63">
        <v>108.6</v>
      </c>
      <c r="CS120" s="63">
        <v>115.7</v>
      </c>
      <c r="CT120" s="63">
        <v>115.9</v>
      </c>
      <c r="CU120" s="63">
        <v>1.3</v>
      </c>
      <c r="CV120" s="63">
        <v>111.6</v>
      </c>
      <c r="CW120" s="63">
        <v>115.4</v>
      </c>
      <c r="CX120" s="63">
        <v>115.3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123.6</v>
      </c>
      <c r="G121" s="63">
        <v>7.9</v>
      </c>
      <c r="H121" s="63">
        <v>106.7</v>
      </c>
      <c r="I121" s="63">
        <v>114.7</v>
      </c>
      <c r="J121" s="63">
        <v>114.6</v>
      </c>
      <c r="K121" s="63">
        <v>1.9</v>
      </c>
      <c r="L121" s="63">
        <v>106.6</v>
      </c>
      <c r="M121" s="63">
        <v>113.7</v>
      </c>
      <c r="N121" s="63">
        <v>114.8</v>
      </c>
      <c r="O121" s="63">
        <v>5.4</v>
      </c>
      <c r="P121" s="63">
        <v>118.5</v>
      </c>
      <c r="Q121" s="63">
        <v>125.3</v>
      </c>
      <c r="R121" s="63">
        <v>125.2</v>
      </c>
      <c r="S121" s="63">
        <v>-0.8</v>
      </c>
      <c r="T121" s="63">
        <v>93.4</v>
      </c>
      <c r="U121" s="63">
        <v>99.8</v>
      </c>
      <c r="V121" s="63">
        <v>99.2</v>
      </c>
      <c r="W121" s="63">
        <v>3</v>
      </c>
      <c r="X121" s="63">
        <v>116.6</v>
      </c>
      <c r="Y121" s="63">
        <v>127.6</v>
      </c>
      <c r="Z121" s="63">
        <v>127.6</v>
      </c>
      <c r="AA121" s="63">
        <v>0.7</v>
      </c>
      <c r="AB121" s="63">
        <v>99.1</v>
      </c>
      <c r="AC121" s="63">
        <v>106.2</v>
      </c>
      <c r="AD121" s="63">
        <v>106.7</v>
      </c>
      <c r="AE121" s="63">
        <v>7.2</v>
      </c>
      <c r="AF121" s="63">
        <v>125.8</v>
      </c>
      <c r="AG121" s="63">
        <v>133.4</v>
      </c>
      <c r="AH121" s="63">
        <v>133.7</v>
      </c>
      <c r="AI121" s="63">
        <v>5.1</v>
      </c>
      <c r="AJ121" s="63">
        <v>117.9</v>
      </c>
      <c r="AK121" s="63">
        <v>126.4</v>
      </c>
      <c r="AL121" s="63">
        <v>126.9</v>
      </c>
      <c r="AM121" s="63">
        <v>4.2</v>
      </c>
      <c r="AN121" s="63">
        <v>130.2</v>
      </c>
      <c r="AO121" s="63">
        <v>140.8</v>
      </c>
      <c r="AP121" s="63">
        <v>141.3</v>
      </c>
      <c r="AQ121" s="63">
        <v>6.2</v>
      </c>
      <c r="AR121" s="63">
        <v>129.9</v>
      </c>
      <c r="AS121" s="63">
        <v>136.8</v>
      </c>
      <c r="AT121" s="63">
        <v>137.4</v>
      </c>
      <c r="AU121" s="63">
        <v>3.6</v>
      </c>
      <c r="AV121" s="63">
        <v>120.8</v>
      </c>
      <c r="AW121" s="63">
        <v>126.2</v>
      </c>
      <c r="AX121" s="63">
        <v>126.6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8.1</v>
      </c>
      <c r="BD121" s="63">
        <v>127.5</v>
      </c>
      <c r="BE121" s="63">
        <v>131.3</v>
      </c>
      <c r="BF121" s="63">
        <v>131.4</v>
      </c>
      <c r="BG121" s="63">
        <v>5.4</v>
      </c>
      <c r="BH121" s="63">
        <v>120.3</v>
      </c>
      <c r="BI121" s="63">
        <v>128.3</v>
      </c>
      <c r="BJ121" s="63">
        <v>128.5</v>
      </c>
      <c r="BK121" s="63">
        <v>1.9</v>
      </c>
      <c r="BL121" s="63">
        <v>103.7</v>
      </c>
      <c r="BM121" s="63">
        <v>107.6</v>
      </c>
      <c r="BN121" s="63">
        <v>107.8</v>
      </c>
      <c r="BO121" s="63">
        <v>33.2</v>
      </c>
      <c r="BP121" s="63">
        <v>223.2</v>
      </c>
      <c r="BQ121" s="63">
        <v>222.3</v>
      </c>
      <c r="BR121" s="63">
        <v>218.3</v>
      </c>
      <c r="BS121" s="63">
        <v>6.5</v>
      </c>
      <c r="BT121" s="63">
        <v>134.2</v>
      </c>
      <c r="BU121" s="63">
        <v>144.9</v>
      </c>
      <c r="BV121" s="63">
        <v>144.8</v>
      </c>
      <c r="BW121" s="63">
        <v>4.6</v>
      </c>
      <c r="BX121" s="63">
        <v>119.9</v>
      </c>
      <c r="BY121" s="63">
        <v>131.1</v>
      </c>
      <c r="BZ121" s="63">
        <v>131.3</v>
      </c>
      <c r="CA121" s="63">
        <v>8.5</v>
      </c>
      <c r="CB121" s="63">
        <v>122.2</v>
      </c>
      <c r="CC121" s="63">
        <v>123.4</v>
      </c>
      <c r="CD121" s="63">
        <v>123.4</v>
      </c>
      <c r="CE121" s="63">
        <v>5.5</v>
      </c>
      <c r="CF121" s="63">
        <v>113</v>
      </c>
      <c r="CG121" s="63">
        <v>122.4</v>
      </c>
      <c r="CH121" s="63">
        <v>122.1</v>
      </c>
      <c r="CI121" s="63">
        <v>7.8</v>
      </c>
      <c r="CJ121" s="63">
        <v>128</v>
      </c>
      <c r="CK121" s="63">
        <v>133.4</v>
      </c>
      <c r="CL121" s="63">
        <v>133.8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5.3</v>
      </c>
      <c r="CR121" s="63">
        <v>109.3</v>
      </c>
      <c r="CS121" s="63">
        <v>116.6</v>
      </c>
      <c r="CT121" s="63">
        <v>116.2</v>
      </c>
      <c r="CU121" s="63">
        <v>1.8</v>
      </c>
      <c r="CV121" s="63">
        <v>105.9</v>
      </c>
      <c r="CW121" s="63">
        <v>115.8</v>
      </c>
      <c r="CX121" s="63">
        <v>115.9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7.1</v>
      </c>
      <c r="D122" s="63">
        <v>128.7</v>
      </c>
      <c r="E122" s="63">
        <v>123.7</v>
      </c>
      <c r="F122" s="66">
        <v>124.1</v>
      </c>
      <c r="G122" s="63">
        <v>2.8</v>
      </c>
      <c r="H122" s="63">
        <v>118.3</v>
      </c>
      <c r="I122" s="66">
        <v>114.7</v>
      </c>
      <c r="J122" s="63">
        <v>115</v>
      </c>
      <c r="K122" s="63">
        <v>6.1</v>
      </c>
      <c r="L122" s="66">
        <v>118.9</v>
      </c>
      <c r="M122" s="63">
        <v>117</v>
      </c>
      <c r="N122" s="63">
        <v>114.9</v>
      </c>
      <c r="O122" s="66">
        <v>11.2</v>
      </c>
      <c r="P122" s="63">
        <v>138</v>
      </c>
      <c r="Q122" s="63">
        <v>126.3</v>
      </c>
      <c r="R122" s="66">
        <v>125.5</v>
      </c>
      <c r="S122" s="63">
        <v>0.4</v>
      </c>
      <c r="T122" s="63">
        <v>98.3</v>
      </c>
      <c r="U122" s="66">
        <v>99</v>
      </c>
      <c r="V122" s="63">
        <v>98.8</v>
      </c>
      <c r="W122" s="63">
        <v>10.3</v>
      </c>
      <c r="X122" s="66">
        <v>140.8</v>
      </c>
      <c r="Y122" s="63">
        <v>128.5</v>
      </c>
      <c r="Z122" s="63">
        <v>128</v>
      </c>
      <c r="AA122" s="66">
        <v>2.1</v>
      </c>
      <c r="AB122" s="63">
        <v>102.8</v>
      </c>
      <c r="AC122" s="63">
        <v>107.4</v>
      </c>
      <c r="AD122" s="66">
        <v>106.9</v>
      </c>
      <c r="AE122" s="63">
        <v>8.9</v>
      </c>
      <c r="AF122" s="63">
        <v>138.7</v>
      </c>
      <c r="AG122" s="66">
        <v>135.1</v>
      </c>
      <c r="AH122" s="63">
        <v>134.8</v>
      </c>
      <c r="AI122" s="63">
        <v>9</v>
      </c>
      <c r="AJ122" s="66">
        <v>135.6</v>
      </c>
      <c r="AK122" s="63">
        <v>128.3</v>
      </c>
      <c r="AL122" s="63">
        <v>127.8</v>
      </c>
      <c r="AM122" s="66">
        <v>8.3</v>
      </c>
      <c r="AN122" s="63">
        <v>150.4</v>
      </c>
      <c r="AO122" s="63">
        <v>142.7</v>
      </c>
      <c r="AP122" s="66">
        <v>142.3</v>
      </c>
      <c r="AQ122" s="63">
        <v>6.1</v>
      </c>
      <c r="AR122" s="63">
        <v>138.5</v>
      </c>
      <c r="AS122" s="66">
        <v>138</v>
      </c>
      <c r="AT122" s="63">
        <v>138.2</v>
      </c>
      <c r="AU122" s="63">
        <v>3.9</v>
      </c>
      <c r="AV122" s="66">
        <v>124.1</v>
      </c>
      <c r="AW122" s="63">
        <v>126.7</v>
      </c>
      <c r="AX122" s="63">
        <v>127</v>
      </c>
      <c r="AY122" s="66">
        <v>10.8</v>
      </c>
      <c r="AZ122" s="63">
        <v>141.1</v>
      </c>
      <c r="BA122" s="63">
        <v>136.8</v>
      </c>
      <c r="BB122" s="66">
        <v>135.8</v>
      </c>
      <c r="BC122" s="63">
        <v>8.3</v>
      </c>
      <c r="BD122" s="63">
        <v>150.2</v>
      </c>
      <c r="BE122" s="66">
        <v>132.1</v>
      </c>
      <c r="BF122" s="63">
        <v>132.2</v>
      </c>
      <c r="BG122" s="63">
        <v>6.2</v>
      </c>
      <c r="BH122" s="66">
        <v>130.4</v>
      </c>
      <c r="BI122" s="63">
        <v>129.2</v>
      </c>
      <c r="BJ122" s="63">
        <v>129.4</v>
      </c>
      <c r="BK122" s="66">
        <v>6.4</v>
      </c>
      <c r="BL122" s="63">
        <v>115.5</v>
      </c>
      <c r="BM122" s="63">
        <v>108.8</v>
      </c>
      <c r="BN122" s="66">
        <v>108.2</v>
      </c>
      <c r="BO122" s="63">
        <v>36.6</v>
      </c>
      <c r="BP122" s="63">
        <v>242.2</v>
      </c>
      <c r="BQ122" s="66">
        <v>219.6</v>
      </c>
      <c r="BR122" s="63">
        <v>223.7</v>
      </c>
      <c r="BS122" s="63">
        <v>5.2</v>
      </c>
      <c r="BT122" s="66">
        <v>141.2</v>
      </c>
      <c r="BU122" s="63">
        <v>145</v>
      </c>
      <c r="BV122" s="63">
        <v>145.1</v>
      </c>
      <c r="BW122" s="66">
        <v>13</v>
      </c>
      <c r="BX122" s="63">
        <v>132.7</v>
      </c>
      <c r="BY122" s="63">
        <v>134</v>
      </c>
      <c r="BZ122" s="66">
        <v>132.2</v>
      </c>
      <c r="CA122" s="63">
        <v>10.8</v>
      </c>
      <c r="CB122" s="63">
        <v>141.9</v>
      </c>
      <c r="CC122" s="66">
        <v>126.1</v>
      </c>
      <c r="CD122" s="63">
        <v>124.2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16.1</v>
      </c>
      <c r="CJ122" s="63">
        <v>151.8</v>
      </c>
      <c r="CK122" s="63">
        <v>135</v>
      </c>
      <c r="CL122" s="66">
        <v>134.5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5.6</v>
      </c>
      <c r="CR122" s="66">
        <v>119.9</v>
      </c>
      <c r="CS122" s="63">
        <v>116.9</v>
      </c>
      <c r="CT122" s="63">
        <v>116.5</v>
      </c>
      <c r="CU122" s="66">
        <v>5.2</v>
      </c>
      <c r="CV122" s="63">
        <v>116</v>
      </c>
      <c r="CW122" s="63">
        <v>116.5</v>
      </c>
      <c r="CX122" s="66">
        <v>116.6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3.6</v>
      </c>
      <c r="D123" s="86">
        <v>116.6</v>
      </c>
      <c r="E123" s="86">
        <v>125.4</v>
      </c>
      <c r="F123" s="86">
        <v>124.7</v>
      </c>
      <c r="G123" s="86">
        <v>1.5</v>
      </c>
      <c r="H123" s="86">
        <v>104.2</v>
      </c>
      <c r="I123" s="86">
        <v>115.4</v>
      </c>
      <c r="J123" s="86">
        <v>115.6</v>
      </c>
      <c r="K123" s="86">
        <v>-1.7</v>
      </c>
      <c r="L123" s="86">
        <v>105.9</v>
      </c>
      <c r="M123" s="86">
        <v>112.9</v>
      </c>
      <c r="N123" s="86">
        <v>115</v>
      </c>
      <c r="O123" s="86">
        <v>-0.5</v>
      </c>
      <c r="P123" s="86">
        <v>113.7</v>
      </c>
      <c r="Q123" s="86">
        <v>125.6</v>
      </c>
      <c r="R123" s="86">
        <v>125.7</v>
      </c>
      <c r="S123" s="86">
        <v>0.1</v>
      </c>
      <c r="T123" s="86">
        <v>91.1</v>
      </c>
      <c r="U123" s="86">
        <v>98.9</v>
      </c>
      <c r="V123" s="86">
        <v>98</v>
      </c>
      <c r="W123" s="86">
        <v>0.4</v>
      </c>
      <c r="X123" s="86">
        <v>121.2</v>
      </c>
      <c r="Y123" s="86">
        <v>127.9</v>
      </c>
      <c r="Z123" s="86">
        <v>128.3</v>
      </c>
      <c r="AA123" s="86">
        <v>-0.3</v>
      </c>
      <c r="AB123" s="86">
        <v>99.5</v>
      </c>
      <c r="AC123" s="86">
        <v>106.7</v>
      </c>
      <c r="AD123" s="86">
        <v>107</v>
      </c>
      <c r="AE123" s="86">
        <v>8</v>
      </c>
      <c r="AF123" s="86">
        <v>130</v>
      </c>
      <c r="AG123" s="86">
        <v>135.9</v>
      </c>
      <c r="AH123" s="86">
        <v>135.8</v>
      </c>
      <c r="AI123" s="86">
        <v>8.5</v>
      </c>
      <c r="AJ123" s="86">
        <v>118.9</v>
      </c>
      <c r="AK123" s="86">
        <v>128.9</v>
      </c>
      <c r="AL123" s="86">
        <v>128.8</v>
      </c>
      <c r="AM123" s="86">
        <v>4.2</v>
      </c>
      <c r="AN123" s="86">
        <v>124.1</v>
      </c>
      <c r="AO123" s="86">
        <v>143.1</v>
      </c>
      <c r="AP123" s="86">
        <v>143.5</v>
      </c>
      <c r="AQ123" s="86">
        <v>8.2</v>
      </c>
      <c r="AR123" s="86">
        <v>137.8</v>
      </c>
      <c r="AS123" s="86">
        <v>138.9</v>
      </c>
      <c r="AT123" s="86">
        <v>139</v>
      </c>
      <c r="AU123" s="86">
        <v>3</v>
      </c>
      <c r="AV123" s="86">
        <v>116.2</v>
      </c>
      <c r="AW123" s="86">
        <v>126.8</v>
      </c>
      <c r="AX123" s="86">
        <v>127.4</v>
      </c>
      <c r="AY123" s="86">
        <v>8.7</v>
      </c>
      <c r="AZ123" s="86">
        <v>130.8</v>
      </c>
      <c r="BA123" s="86">
        <v>136.7</v>
      </c>
      <c r="BB123" s="86">
        <v>136.7</v>
      </c>
      <c r="BC123" s="86">
        <v>7.6</v>
      </c>
      <c r="BD123" s="86">
        <v>136.1</v>
      </c>
      <c r="BE123" s="86">
        <v>133.2</v>
      </c>
      <c r="BF123" s="86">
        <v>133.1</v>
      </c>
      <c r="BG123" s="86">
        <v>7.1</v>
      </c>
      <c r="BH123" s="86">
        <v>123.6</v>
      </c>
      <c r="BI123" s="86">
        <v>130.7</v>
      </c>
      <c r="BJ123" s="86">
        <v>130.3</v>
      </c>
      <c r="BK123" s="86">
        <v>4.2</v>
      </c>
      <c r="BL123" s="86">
        <v>103.4</v>
      </c>
      <c r="BM123" s="86">
        <v>108.7</v>
      </c>
      <c r="BN123" s="86">
        <v>108.4</v>
      </c>
      <c r="BO123" s="86">
        <v>30.5</v>
      </c>
      <c r="BP123" s="86">
        <v>210.3</v>
      </c>
      <c r="BQ123" s="86">
        <v>231.6</v>
      </c>
      <c r="BR123" s="86">
        <v>229.2</v>
      </c>
      <c r="BS123" s="86">
        <v>5.1</v>
      </c>
      <c r="BT123" s="86">
        <v>140.6</v>
      </c>
      <c r="BU123" s="86">
        <v>144.6</v>
      </c>
      <c r="BV123" s="86">
        <v>145.5</v>
      </c>
      <c r="BW123" s="86">
        <v>2.7</v>
      </c>
      <c r="BX123" s="86">
        <v>120.2</v>
      </c>
      <c r="BY123" s="86">
        <v>134.2</v>
      </c>
      <c r="BZ123" s="86">
        <v>132.7</v>
      </c>
      <c r="CA123" s="86">
        <v>11</v>
      </c>
      <c r="CB123" s="86">
        <v>111.8</v>
      </c>
      <c r="CC123" s="86">
        <v>125.6</v>
      </c>
      <c r="CD123" s="86">
        <v>124.9</v>
      </c>
      <c r="CE123" s="86">
        <v>3.2</v>
      </c>
      <c r="CF123" s="86">
        <v>112.2</v>
      </c>
      <c r="CG123" s="86">
        <v>122.9</v>
      </c>
      <c r="CH123" s="86">
        <v>122.9</v>
      </c>
      <c r="CI123" s="86">
        <v>0.3</v>
      </c>
      <c r="CJ123" s="86">
        <v>123.5</v>
      </c>
      <c r="CK123" s="86">
        <v>133.5</v>
      </c>
      <c r="CL123" s="86">
        <v>134.9</v>
      </c>
      <c r="CM123" s="86">
        <v>4.6</v>
      </c>
      <c r="CN123" s="86">
        <v>113.9</v>
      </c>
      <c r="CO123" s="86">
        <v>127.2</v>
      </c>
      <c r="CP123" s="86">
        <v>126.7</v>
      </c>
      <c r="CQ123" s="86">
        <v>1.5</v>
      </c>
      <c r="CR123" s="86">
        <v>108.7</v>
      </c>
      <c r="CS123" s="86">
        <v>116.4</v>
      </c>
      <c r="CT123" s="86">
        <v>116.7</v>
      </c>
      <c r="CU123" s="86">
        <v>4.4</v>
      </c>
      <c r="CV123" s="86">
        <v>111.4</v>
      </c>
      <c r="CW123" s="86">
        <v>117.6</v>
      </c>
      <c r="CX123" s="86">
        <v>117.4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6.2</v>
      </c>
      <c r="D124" s="66">
        <v>118.7</v>
      </c>
      <c r="E124" s="66">
        <v>125.4</v>
      </c>
      <c r="F124" s="66">
        <v>125.3</v>
      </c>
      <c r="G124" s="66">
        <v>8.1</v>
      </c>
      <c r="H124" s="66">
        <v>106.7</v>
      </c>
      <c r="I124" s="66">
        <v>116.6</v>
      </c>
      <c r="J124" s="66">
        <v>116.3</v>
      </c>
      <c r="K124" s="66">
        <v>3.1</v>
      </c>
      <c r="L124" s="66">
        <v>107.9</v>
      </c>
      <c r="M124" s="66">
        <v>115.4</v>
      </c>
      <c r="N124" s="66">
        <v>115</v>
      </c>
      <c r="O124" s="66">
        <v>6</v>
      </c>
      <c r="P124" s="66">
        <v>116</v>
      </c>
      <c r="Q124" s="66">
        <v>126.4</v>
      </c>
      <c r="R124" s="66">
        <v>125.9</v>
      </c>
      <c r="S124" s="66">
        <v>-6.8</v>
      </c>
      <c r="T124" s="66">
        <v>91.6</v>
      </c>
      <c r="U124" s="66">
        <v>96.6</v>
      </c>
      <c r="V124" s="66">
        <v>96.9</v>
      </c>
      <c r="W124" s="66">
        <v>4.4</v>
      </c>
      <c r="X124" s="66">
        <v>122.9</v>
      </c>
      <c r="Y124" s="66">
        <v>128.4</v>
      </c>
      <c r="Z124" s="66">
        <v>128.6</v>
      </c>
      <c r="AA124" s="66">
        <v>3</v>
      </c>
      <c r="AB124" s="66">
        <v>98.8</v>
      </c>
      <c r="AC124" s="66">
        <v>107.2</v>
      </c>
      <c r="AD124" s="66">
        <v>107.3</v>
      </c>
      <c r="AE124" s="66">
        <v>8.6</v>
      </c>
      <c r="AF124" s="66">
        <v>133.1</v>
      </c>
      <c r="AG124" s="66">
        <v>136.7</v>
      </c>
      <c r="AH124" s="66">
        <v>136.7</v>
      </c>
      <c r="AI124" s="66">
        <v>10.7</v>
      </c>
      <c r="AJ124" s="66">
        <v>123.9</v>
      </c>
      <c r="AK124" s="66">
        <v>130.4</v>
      </c>
      <c r="AL124" s="66">
        <v>129.8</v>
      </c>
      <c r="AM124" s="66">
        <v>7.6</v>
      </c>
      <c r="AN124" s="66">
        <v>135.4</v>
      </c>
      <c r="AO124" s="66">
        <v>144.7</v>
      </c>
      <c r="AP124" s="66">
        <v>144.8</v>
      </c>
      <c r="AQ124" s="66">
        <v>6.2</v>
      </c>
      <c r="AR124" s="66">
        <v>137.9</v>
      </c>
      <c r="AS124" s="66">
        <v>139.1</v>
      </c>
      <c r="AT124" s="66">
        <v>139.7</v>
      </c>
      <c r="AU124" s="66">
        <v>3.2</v>
      </c>
      <c r="AV124" s="66">
        <v>118</v>
      </c>
      <c r="AW124" s="66">
        <v>127.3</v>
      </c>
      <c r="AX124" s="66">
        <v>127.8</v>
      </c>
      <c r="AY124" s="66">
        <v>10.1</v>
      </c>
      <c r="AZ124" s="66">
        <v>135.2</v>
      </c>
      <c r="BA124" s="66">
        <v>138.1</v>
      </c>
      <c r="BB124" s="66">
        <v>137.6</v>
      </c>
      <c r="BC124" s="66">
        <v>10.9</v>
      </c>
      <c r="BD124" s="66">
        <v>132.4</v>
      </c>
      <c r="BE124" s="66">
        <v>135</v>
      </c>
      <c r="BF124" s="66">
        <v>133.8</v>
      </c>
      <c r="BG124" s="66">
        <v>6.2</v>
      </c>
      <c r="BH124" s="66">
        <v>128.2</v>
      </c>
      <c r="BI124" s="66">
        <v>130.9</v>
      </c>
      <c r="BJ124" s="66">
        <v>131.1</v>
      </c>
      <c r="BK124" s="66">
        <v>4.7</v>
      </c>
      <c r="BL124" s="66">
        <v>109.4</v>
      </c>
      <c r="BM124" s="66">
        <v>108.4</v>
      </c>
      <c r="BN124" s="66">
        <v>108.3</v>
      </c>
      <c r="BO124" s="66">
        <v>39</v>
      </c>
      <c r="BP124" s="66">
        <v>218.3</v>
      </c>
      <c r="BQ124" s="66">
        <v>240.8</v>
      </c>
      <c r="BR124" s="66">
        <v>234.4</v>
      </c>
      <c r="BS124" s="66">
        <v>7</v>
      </c>
      <c r="BT124" s="66">
        <v>140.4</v>
      </c>
      <c r="BU124" s="66">
        <v>146.4</v>
      </c>
      <c r="BV124" s="66">
        <v>146</v>
      </c>
      <c r="BW124" s="66">
        <v>6.4</v>
      </c>
      <c r="BX124" s="66">
        <v>127.3</v>
      </c>
      <c r="BY124" s="66">
        <v>133.5</v>
      </c>
      <c r="BZ124" s="66">
        <v>132.1</v>
      </c>
      <c r="CA124" s="66">
        <v>7.6</v>
      </c>
      <c r="CB124" s="66">
        <v>116.1</v>
      </c>
      <c r="CC124" s="66">
        <v>125.1</v>
      </c>
      <c r="CD124" s="66">
        <v>125.5</v>
      </c>
      <c r="CE124" s="66">
        <v>4.8</v>
      </c>
      <c r="CF124" s="66">
        <v>113.4</v>
      </c>
      <c r="CG124" s="66">
        <v>123.4</v>
      </c>
      <c r="CH124" s="66">
        <v>123.3</v>
      </c>
      <c r="CI124" s="66">
        <v>9.2</v>
      </c>
      <c r="CJ124" s="66">
        <v>126.6</v>
      </c>
      <c r="CK124" s="66">
        <v>134.7</v>
      </c>
      <c r="CL124" s="66">
        <v>135.4</v>
      </c>
      <c r="CM124" s="66">
        <v>5</v>
      </c>
      <c r="CN124" s="66">
        <v>114.5</v>
      </c>
      <c r="CO124" s="66">
        <v>127.1</v>
      </c>
      <c r="CP124" s="66">
        <v>127.2</v>
      </c>
      <c r="CQ124" s="66">
        <v>3.7</v>
      </c>
      <c r="CR124" s="66">
        <v>109.9</v>
      </c>
      <c r="CS124" s="66">
        <v>117.1</v>
      </c>
      <c r="CT124" s="66">
        <v>117</v>
      </c>
      <c r="CU124" s="66">
        <v>5.3</v>
      </c>
      <c r="CV124" s="66">
        <v>116.5</v>
      </c>
      <c r="CW124" s="66">
        <v>118.4</v>
      </c>
      <c r="CX124" s="66">
        <v>118.3</v>
      </c>
      <c r="CY124" s="66" t="s">
        <v>212</v>
      </c>
    </row>
    <row r="125" spans="1:103" s="66" customFormat="1" ht="12" customHeight="1">
      <c r="A125" s="37">
        <v>2005</v>
      </c>
      <c r="B125" s="4" t="s">
        <v>216</v>
      </c>
      <c r="C125" s="66">
        <v>5.2</v>
      </c>
      <c r="D125" s="66">
        <v>125.2</v>
      </c>
      <c r="E125" s="66">
        <v>125.7</v>
      </c>
      <c r="F125" s="66">
        <v>125.7</v>
      </c>
      <c r="G125" s="66">
        <v>4.9</v>
      </c>
      <c r="H125" s="66">
        <v>111.5</v>
      </c>
      <c r="I125" s="66">
        <v>117.4</v>
      </c>
      <c r="J125" s="66">
        <v>116.9</v>
      </c>
      <c r="K125" s="66">
        <v>2.1</v>
      </c>
      <c r="L125" s="66">
        <v>115.2</v>
      </c>
      <c r="M125" s="66">
        <v>115.5</v>
      </c>
      <c r="N125" s="66">
        <v>115</v>
      </c>
      <c r="O125" s="66">
        <v>4.3</v>
      </c>
      <c r="P125" s="66">
        <v>122.6</v>
      </c>
      <c r="Q125" s="66">
        <v>125.9</v>
      </c>
      <c r="R125" s="66">
        <v>126</v>
      </c>
      <c r="S125" s="66">
        <v>-8.9</v>
      </c>
      <c r="T125" s="66">
        <v>90.8</v>
      </c>
      <c r="U125" s="66">
        <v>94.4</v>
      </c>
      <c r="V125" s="66">
        <v>95.8</v>
      </c>
      <c r="W125" s="66">
        <v>4.9</v>
      </c>
      <c r="X125" s="66">
        <v>127</v>
      </c>
      <c r="Y125" s="66">
        <v>129.2</v>
      </c>
      <c r="Z125" s="66">
        <v>129</v>
      </c>
      <c r="AA125" s="66">
        <v>5.6</v>
      </c>
      <c r="AB125" s="66">
        <v>117.3</v>
      </c>
      <c r="AC125" s="66">
        <v>108.6</v>
      </c>
      <c r="AD125" s="66">
        <v>107.5</v>
      </c>
      <c r="AE125" s="66">
        <v>7.7</v>
      </c>
      <c r="AF125" s="66">
        <v>140.5</v>
      </c>
      <c r="AG125" s="66">
        <v>137.8</v>
      </c>
      <c r="AH125" s="66">
        <v>137.6</v>
      </c>
      <c r="AI125" s="66">
        <v>7.5</v>
      </c>
      <c r="AJ125" s="66">
        <v>128.3</v>
      </c>
      <c r="AK125" s="66">
        <v>130.4</v>
      </c>
      <c r="AL125" s="66">
        <v>130.7</v>
      </c>
      <c r="AM125" s="66">
        <v>10.1</v>
      </c>
      <c r="AN125" s="66">
        <v>150.5</v>
      </c>
      <c r="AO125" s="66">
        <v>147</v>
      </c>
      <c r="AP125" s="66">
        <v>146</v>
      </c>
      <c r="AQ125" s="66">
        <v>7.7</v>
      </c>
      <c r="AR125" s="66">
        <v>152.2</v>
      </c>
      <c r="AS125" s="66">
        <v>139.9</v>
      </c>
      <c r="AT125" s="66">
        <v>140.4</v>
      </c>
      <c r="AU125" s="66">
        <v>5.2</v>
      </c>
      <c r="AV125" s="66">
        <v>123.4</v>
      </c>
      <c r="AW125" s="66">
        <v>128.2</v>
      </c>
      <c r="AX125" s="66">
        <v>128.3</v>
      </c>
      <c r="AY125" s="66">
        <v>8</v>
      </c>
      <c r="AZ125" s="66">
        <v>140.2</v>
      </c>
      <c r="BA125" s="66">
        <v>138.4</v>
      </c>
      <c r="BB125" s="66">
        <v>138.4</v>
      </c>
      <c r="BC125" s="66">
        <v>6.3</v>
      </c>
      <c r="BD125" s="66">
        <v>134.2</v>
      </c>
      <c r="BE125" s="66">
        <v>133.9</v>
      </c>
      <c r="BF125" s="66">
        <v>134.4</v>
      </c>
      <c r="BG125" s="66">
        <v>6.8</v>
      </c>
      <c r="BH125" s="66">
        <v>136.4</v>
      </c>
      <c r="BI125" s="66">
        <v>132</v>
      </c>
      <c r="BJ125" s="66">
        <v>131.8</v>
      </c>
      <c r="BK125" s="66">
        <v>2.9</v>
      </c>
      <c r="BL125" s="66">
        <v>109.2</v>
      </c>
      <c r="BM125" s="66">
        <v>107.7</v>
      </c>
      <c r="BN125" s="66">
        <v>108.1</v>
      </c>
      <c r="BO125" s="66">
        <v>31.3</v>
      </c>
      <c r="BP125" s="66">
        <v>229</v>
      </c>
      <c r="BQ125" s="66">
        <v>238.5</v>
      </c>
      <c r="BR125" s="66">
        <v>238.6</v>
      </c>
      <c r="BS125" s="66">
        <v>6.5</v>
      </c>
      <c r="BT125" s="66">
        <v>131.2</v>
      </c>
      <c r="BU125" s="66">
        <v>146.3</v>
      </c>
      <c r="BV125" s="66">
        <v>146.5</v>
      </c>
      <c r="BW125" s="66">
        <v>2.3</v>
      </c>
      <c r="BX125" s="66">
        <v>122.7</v>
      </c>
      <c r="BY125" s="66">
        <v>131.4</v>
      </c>
      <c r="BZ125" s="66">
        <v>131.5</v>
      </c>
      <c r="CA125" s="66">
        <v>8.7</v>
      </c>
      <c r="CB125" s="66">
        <v>123.7</v>
      </c>
      <c r="CC125" s="66">
        <v>127.2</v>
      </c>
      <c r="CD125" s="66">
        <v>126.1</v>
      </c>
      <c r="CE125" s="66">
        <v>4.3</v>
      </c>
      <c r="CF125" s="66">
        <v>117.9</v>
      </c>
      <c r="CG125" s="66">
        <v>123.7</v>
      </c>
      <c r="CH125" s="66">
        <v>123.7</v>
      </c>
      <c r="CI125" s="66">
        <v>8.1</v>
      </c>
      <c r="CJ125" s="66">
        <v>130.3</v>
      </c>
      <c r="CK125" s="66">
        <v>135.2</v>
      </c>
      <c r="CL125" s="66">
        <v>136.1</v>
      </c>
      <c r="CM125" s="66">
        <v>4.8</v>
      </c>
      <c r="CN125" s="66">
        <v>118.3</v>
      </c>
      <c r="CO125" s="66">
        <v>127.7</v>
      </c>
      <c r="CP125" s="66">
        <v>127.7</v>
      </c>
      <c r="CQ125" s="66">
        <v>2.4</v>
      </c>
      <c r="CR125" s="66">
        <v>116.4</v>
      </c>
      <c r="CS125" s="66">
        <v>117.2</v>
      </c>
      <c r="CT125" s="66">
        <v>117.2</v>
      </c>
      <c r="CU125" s="66">
        <v>8.4</v>
      </c>
      <c r="CV125" s="66">
        <v>114.2</v>
      </c>
      <c r="CW125" s="66">
        <v>119.4</v>
      </c>
      <c r="CX125" s="66">
        <v>119.2</v>
      </c>
      <c r="CY125" s="66" t="s">
        <v>216</v>
      </c>
    </row>
    <row r="126" spans="3:106" ht="12" customHeight="1">
      <c r="C126" s="41"/>
      <c r="D126" s="41"/>
      <c r="E126" s="124"/>
      <c r="F126" s="126"/>
      <c r="G126" s="123"/>
      <c r="H126" s="123"/>
      <c r="I126" s="123"/>
      <c r="J126" s="123"/>
      <c r="K126" s="124"/>
      <c r="L126" s="125"/>
      <c r="M126" s="125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89" t="s">
        <v>17</v>
      </c>
      <c r="F127" s="90" t="s">
        <v>18</v>
      </c>
      <c r="G127" s="91"/>
      <c r="H127" s="91"/>
      <c r="I127" s="91"/>
      <c r="J127" s="91"/>
      <c r="K127" s="92"/>
      <c r="L127" s="93"/>
      <c r="M127" s="9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2"/>
      <c r="E128" s="95" t="s">
        <v>210</v>
      </c>
      <c r="F128" s="96" t="s">
        <v>211</v>
      </c>
      <c r="G128" s="97"/>
      <c r="H128" s="97"/>
      <c r="I128" s="97"/>
      <c r="J128" s="97"/>
      <c r="K128" s="98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95" t="s">
        <v>214</v>
      </c>
      <c r="F129" s="96" t="s">
        <v>215</v>
      </c>
      <c r="G129" s="97"/>
      <c r="H129" s="97"/>
      <c r="I129" s="97"/>
      <c r="J129" s="97"/>
      <c r="K129" s="99"/>
      <c r="L129" s="99"/>
      <c r="M129" s="10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101" t="s">
        <v>218</v>
      </c>
      <c r="F130" s="102" t="s">
        <v>219</v>
      </c>
      <c r="G130" s="103"/>
      <c r="H130" s="103"/>
      <c r="I130" s="103"/>
      <c r="J130" s="103"/>
      <c r="K130" s="104"/>
      <c r="L130" s="104"/>
      <c r="M130" s="105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4"/>
      <c r="H135" s="126"/>
      <c r="I135" s="123"/>
      <c r="J135" s="123"/>
      <c r="K135" s="123"/>
      <c r="L135" s="123"/>
      <c r="M135" s="124"/>
      <c r="N135" s="125"/>
      <c r="O135" s="125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2"/>
      <c r="H136" s="122"/>
      <c r="I136" s="123"/>
      <c r="J136" s="123"/>
      <c r="K136" s="123"/>
      <c r="L136" s="123"/>
      <c r="M136" s="124"/>
      <c r="N136" s="125"/>
      <c r="O136" s="125"/>
    </row>
    <row r="137" spans="3:15" ht="12.75">
      <c r="C137" s="41"/>
      <c r="D137" s="64"/>
      <c r="E137" s="64"/>
      <c r="F137" s="66"/>
      <c r="G137" s="122"/>
      <c r="H137" s="122"/>
      <c r="I137" s="123"/>
      <c r="J137" s="123"/>
      <c r="K137" s="123"/>
      <c r="L137" s="123"/>
      <c r="M137" s="125"/>
      <c r="N137" s="125"/>
      <c r="O137" s="125"/>
    </row>
    <row r="138" spans="4:15" ht="12.75">
      <c r="D138" s="64"/>
      <c r="E138" s="64"/>
      <c r="F138" s="66"/>
      <c r="G138" s="122"/>
      <c r="H138" s="122"/>
      <c r="I138" s="123"/>
      <c r="J138" s="123"/>
      <c r="K138" s="123"/>
      <c r="L138" s="123"/>
      <c r="M138" s="125"/>
      <c r="N138" s="125"/>
      <c r="O138" s="125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0" customWidth="1"/>
    <col min="7" max="7" width="3.625" style="121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264</v>
      </c>
      <c r="E1" s="50" t="s">
        <v>265</v>
      </c>
      <c r="F1" s="110"/>
      <c r="G1" s="111"/>
    </row>
    <row r="2" spans="1:7" ht="12.75">
      <c r="A2" s="49"/>
      <c r="B2" s="51"/>
      <c r="C2" s="62" t="s">
        <v>257</v>
      </c>
      <c r="D2" s="79" t="s">
        <v>258</v>
      </c>
      <c r="E2" s="106"/>
      <c r="F2" s="110"/>
      <c r="G2" s="111"/>
    </row>
    <row r="3" spans="1:7" ht="13.5" thickBot="1">
      <c r="A3" s="28"/>
      <c r="B3" s="56"/>
      <c r="C3" s="70"/>
      <c r="D3" s="80"/>
      <c r="E3" s="127" t="s">
        <v>266</v>
      </c>
      <c r="F3" s="112" t="s">
        <v>267</v>
      </c>
      <c r="G3" s="113"/>
    </row>
    <row r="4" spans="1:12" ht="14.25">
      <c r="A4" s="35" t="s">
        <v>27</v>
      </c>
      <c r="B4" s="57" t="s">
        <v>28</v>
      </c>
      <c r="C4" s="74">
        <v>100</v>
      </c>
      <c r="D4" s="71">
        <f>Taulukko!D125</f>
        <v>125.2</v>
      </c>
      <c r="E4" s="107">
        <f>100*(SUM(Taulukko!$D$123:$D$125)-SUM(Taulukko!$D$111:$D$113))/SUM(Taulukko!$D$111:$D$113)</f>
        <v>4.979615608619692</v>
      </c>
      <c r="F4" s="114">
        <f>100*(SUM(Taulukko!$D$111:$D$113)-SUM(Taulukko!$D$99:$D$101))/SUM(Taulukko!$D$99:$D$101)</f>
        <v>4.02908209633443</v>
      </c>
      <c r="G4" s="115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Taulukko!H125</f>
        <v>111.5</v>
      </c>
      <c r="E5" s="107">
        <f>100*(SUM(Taulukko!$H$123:$H$125)-SUM(Taulukko!$H$111:$H$113))/SUM(Taulukko!$H$111:$H$113)</f>
        <v>4.811443433029893</v>
      </c>
      <c r="F5" s="114">
        <f>100*(SUM(Taulukko!$H$111:$H$113)-SUM(Taulukko!$H$99:$H$101))/SUM(Taulukko!$H$99:$H$101)</f>
        <v>3.3254954652334683</v>
      </c>
      <c r="G5" s="115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Taulukko!L125</f>
        <v>115.2</v>
      </c>
      <c r="E6" s="108">
        <f>100*(SUM(Taulukko!$L$123:$L$125)-SUM(Taulukko!$L$111:$L$113))/SUM(Taulukko!$L$111:$L$113)</f>
        <v>1.1685116851168371</v>
      </c>
      <c r="F6" s="116">
        <f>101*(SUM(Taulukko!$L$111:$L$113)-SUM(Taulukko!$L$99:$L$101))/SUM(Taulukko!$L$99:$L$101)</f>
        <v>2.809102402022778</v>
      </c>
      <c r="G6" s="111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8" t="s">
        <v>250</v>
      </c>
      <c r="F7" s="116" t="s">
        <v>250</v>
      </c>
      <c r="G7" s="111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Taulukko!P125</f>
        <v>122.6</v>
      </c>
      <c r="E8" s="108">
        <f>100*(SUM(Taulukko!$P$123:$P$125)-SUM(Taulukko!$P$111:$P$113))/SUM(Taulukko!$P$111:$P$113)</f>
        <v>3.2834945763705456</v>
      </c>
      <c r="F8" s="116">
        <f>100*(SUM(Taulukko!$P$111:$P$113)-SUM(Taulukko!$P$99:$P$101))/SUM(Taulukko!$P$99:$P$101)</f>
        <v>5.375347544022235</v>
      </c>
      <c r="G8" s="111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Taulukko!T125</f>
        <v>90.8</v>
      </c>
      <c r="E9" s="108">
        <f>100*(SUM(Taulukko!$T$123:$T$125)-SUM(Taulukko!$T$111:$T$113))/SUM(Taulukko!$T$111:$T$113)</f>
        <v>-5.3633217993079585</v>
      </c>
      <c r="F9" s="116">
        <f>100*(SUM(Taulukko!$T$111:$T$113)-SUM(Taulukko!$T$99:$T$101))/SUM(Taulukko!$T$99:$T$101)</f>
        <v>-1.600272386789237</v>
      </c>
      <c r="G9" s="111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8" t="s">
        <v>250</v>
      </c>
      <c r="F10" s="116" t="s">
        <v>250</v>
      </c>
      <c r="G10" s="111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Taulukko!X125</f>
        <v>127</v>
      </c>
      <c r="E11" s="108">
        <f>100*(SUM(Taulukko!$X$123:$X$125)-SUM(Taulukko!$X$111:$X$113))/SUM(Taulukko!$X$111:$X$113)</f>
        <v>3.197997775305895</v>
      </c>
      <c r="F11" s="116">
        <f>100*(SUM(Taulukko!$X$111:$X$113)-SUM(Taulukko!$X$99:$X$101))/SUM(Taulukko!$X$99:$X$101)</f>
        <v>3.422490652861672</v>
      </c>
      <c r="G11" s="111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Taulukko!AB125</f>
        <v>117.3</v>
      </c>
      <c r="E12" s="107">
        <f>100*(SUM(Taulukko!$AB$123:$AB$125)-SUM(Taulukko!$AB$111:$AB$113))/SUM(Taulukko!$AB$111:$AB$113)</f>
        <v>2.8683181225554333</v>
      </c>
      <c r="F12" s="114">
        <f>100*(SUM(Taulukko!$AB$111:$AB$113)-SUM(Taulukko!$AB$99:$AB$101))/SUM(Taulukko!$AB$99:$AB$101)</f>
        <v>1.724137931034479</v>
      </c>
      <c r="G12" s="115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Taulukko!AF125</f>
        <v>140.5</v>
      </c>
      <c r="E13" s="108">
        <f>100*(SUM(Taulukko!$AF$123:$AF$125)-SUM(Taulukko!$AF$111:$AF$113))/SUM(Taulukko!$AF$111:$AF$113)</f>
        <v>8.116796142512744</v>
      </c>
      <c r="F13" s="116">
        <f>100*(SUM(Taulukko!$AF$111:$AF$113)-SUM(Taulukko!$AF$99:$AF$101))/SUM(Taulukko!$AF$99:$AF$101)</f>
        <v>4.8301039033979025</v>
      </c>
      <c r="G13" s="111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Taulukko!AJ125</f>
        <v>128.3</v>
      </c>
      <c r="E14" s="108">
        <f>100*(SUM(Taulukko!$AJ$123:$AJ$125)-SUM(Taulukko!$AJ$111:$AJ$113))/SUM(Taulukko!$AJ$111:$AJ$113)</f>
        <v>8.890845070422538</v>
      </c>
      <c r="F14" s="116">
        <f>100*(SUM(Taulukko!$AJ$111:$AJ$113)-SUM(Taulukko!$AJ$99:$AJ$101))/SUM(Taulukko!$AJ$99:$AJ$101)</f>
        <v>5.282669138090832</v>
      </c>
      <c r="G14" s="111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Taulukko!AN125</f>
        <v>150.5</v>
      </c>
      <c r="E15" s="108">
        <f>100*(SUM(Taulukko!$AN$123:$AN$125)-SUM(Taulukko!$AN$111:$AN$113))/SUM(Taulukko!$AN$111:$AN$113)</f>
        <v>7.442348008385754</v>
      </c>
      <c r="F15" s="116">
        <f>100*(SUM(Taulukko!$AN$111:$AN$113)-SUM(Taulukko!$AN$99:$AN$101))/SUM(Taulukko!$AN$99:$AN$101)</f>
        <v>4.605263157894741</v>
      </c>
      <c r="G15" s="111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Taulukko!AR125</f>
        <v>152.2</v>
      </c>
      <c r="E16" s="108">
        <f>100*(SUM(Taulukko!$AR$123:$AR$125)-SUM(Taulukko!$AR$111:$AR$113))/SUM(Taulukko!$AR$111:$AR$113)</f>
        <v>7.431584232990214</v>
      </c>
      <c r="F16" s="116">
        <f>100*(SUM(Taulukko!$AR$111:$AR$113)-SUM(Taulukko!$AR$99:$AR$101))/SUM(Taulukko!$AR$99:$AR$101)</f>
        <v>2.628188611182682</v>
      </c>
      <c r="G16" s="111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Taulukko!AV125</f>
        <v>123.4</v>
      </c>
      <c r="E17" s="108">
        <f>100*(SUM(Taulukko!$AV$123:$AV$125)-SUM(Taulukko!$AV$111:$AV$113))/SUM(Taulukko!$AV$111:$AV$113)</f>
        <v>3.8327526132404315</v>
      </c>
      <c r="F17" s="116">
        <f>100*(SUM(Taulukko!$AV$111:$AV$113)-SUM(Taulukko!$AV$99:$AV$101))/SUM(Taulukko!$AV$99:$AV$101)</f>
        <v>3.1137724550898134</v>
      </c>
      <c r="G17" s="111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Taulukko!AZ125</f>
        <v>140.2</v>
      </c>
      <c r="E18" s="108">
        <f>100*(SUM(Taulukko!$AZ$123:$AZ$125)-SUM(Taulukko!$AZ$111:$AZ$113))/SUM(Taulukko!$AZ$111:$AZ$113)</f>
        <v>8.900804289544233</v>
      </c>
      <c r="F18" s="116">
        <f>100*(SUM(Taulukko!$AZ$111:$AZ$113)-SUM(Taulukko!$AZ$99:$AZ$101))/SUM(Taulukko!$AZ$99:$AZ$101)</f>
        <v>6.026151222285387</v>
      </c>
      <c r="G18" s="111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Taulukko!BD125</f>
        <v>134.2</v>
      </c>
      <c r="E19" s="108">
        <f>100*(SUM(Taulukko!$BD$123:$BD$125)-SUM(Taulukko!$BD$111:$BD$113))/SUM(Taulukko!$BD$111:$BD$113)</f>
        <v>8.223595807578597</v>
      </c>
      <c r="F19" s="116">
        <f>100*(SUM(Taulukko!$BD$111:$BD$113)-SUM(Taulukko!$BD$99:$BD$101))/SUM(Taulukko!$BD$99:$BD$101)</f>
        <v>4.81690140845071</v>
      </c>
      <c r="G19" s="111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Taulukko!BH125</f>
        <v>136.4</v>
      </c>
      <c r="E20" s="108">
        <f>100*(SUM(Taulukko!$BH$123:$BH$125)-SUM(Taulukko!$BH$111:$BH$113))/SUM(Taulukko!$BH$111:$BH$113)</f>
        <v>6.765676567656772</v>
      </c>
      <c r="F20" s="116">
        <f>100*(SUM(Taulukko!$BH$111:$BH$113)-SUM(Taulukko!$BH$99:$BH$101))/SUM(Taulukko!$BH$99:$BH$101)</f>
        <v>6.377998829724972</v>
      </c>
      <c r="G20" s="111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Taulukko!BL125</f>
        <v>109.2</v>
      </c>
      <c r="E21" s="108">
        <f>100*(SUM(Taulukko!$BL$123:$BL$125)-SUM(Taulukko!$BL$111:$BL$113))/SUM(Taulukko!$BL$111:$BL$113)</f>
        <v>3.9044853178444736</v>
      </c>
      <c r="F21" s="116">
        <f>100*(SUM(Taulukko!$BL$111:$BL$113)-SUM(Taulukko!$BL$99:$BL$101))/SUM(Taulukko!$BL$99:$BL$101)</f>
        <v>-1.6502697556331467</v>
      </c>
      <c r="G21" s="111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Taulukko!BP125</f>
        <v>229</v>
      </c>
      <c r="E22" s="108">
        <f>100*(SUM(Taulukko!$BP$123:$BP$125)-SUM(Taulukko!$BP$111:$BP$113))/SUM(Taulukko!$BP$111:$BP$113)</f>
        <v>33.468642175766206</v>
      </c>
      <c r="F22" s="116">
        <f>100*(SUM(Taulukko!$BP$111:$BP$113)-SUM(Taulukko!$BP$99:$BP$101))/SUM(Taulukko!$BP$99:$BP$101)</f>
        <v>17.617569825734055</v>
      </c>
      <c r="G22" s="111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Taulukko!BT125</f>
        <v>131.2</v>
      </c>
      <c r="E23" s="108">
        <f>100*(SUM(Taulukko!$BT$123:$BT$125)-SUM(Taulukko!$BT$111:$BT$113))/SUM(Taulukko!$BT$111:$BT$113)</f>
        <v>6.182380216383308</v>
      </c>
      <c r="F23" s="116">
        <f>100*(SUM(Taulukko!$BT$111:$BT$113)-SUM(Taulukko!$BT$99:$BT$101))/SUM(Taulukko!$BT$99:$BT$101)</f>
        <v>1.9432773109243637</v>
      </c>
      <c r="G23" s="111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Taulukko!BX125</f>
        <v>122.7</v>
      </c>
      <c r="E24" s="108">
        <f>100*(SUM(Taulukko!$BX$123:$BX$125)-SUM(Taulukko!$BX$111:$BX$113))/SUM(Taulukko!$BX$111:$BX$113)</f>
        <v>3.7846930193439703</v>
      </c>
      <c r="F24" s="116">
        <f>100*(SUM(Taulukko!$BX$111:$BX$113)-SUM(Taulukko!$BX$99:$BX$101))/SUM(Taulukko!$BX$99:$BX$101)</f>
        <v>7.731803080640296</v>
      </c>
      <c r="G24" s="111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Taulukko!CB125</f>
        <v>123.7</v>
      </c>
      <c r="E25" s="107">
        <f>100*(SUM(Taulukko!$CB$123:$CB$125)-SUM(Taulukko!$CB$111:$CB$113))/SUM(Taulukko!$CB$111:$CB$113)</f>
        <v>8.989460632362041</v>
      </c>
      <c r="F25" s="114">
        <f>100*(SUM(Taulukko!$CB$111:$CB$113)-SUM(Taulukko!$CB$99:$CB$101))/SUM(Taulukko!$CB$99:$CB$101)</f>
        <v>2.056311293894337</v>
      </c>
      <c r="G25" s="115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Taulukko!CF125</f>
        <v>117.9</v>
      </c>
      <c r="E26" s="108">
        <f>100*(SUM(Taulukko!$CF$123:$CF$125)-SUM(Taulukko!$CF$111:$CF$113))/SUM(Taulukko!$CF$111:$CF$113)</f>
        <v>4.059375946682816</v>
      </c>
      <c r="F26" s="116">
        <f>100*(SUM(Taulukko!$CF$111:$CF$113)-SUM(Taulukko!$CF$99:$CF$101))/SUM(Taulukko!$CF$99:$CF$101)</f>
        <v>4.826929183867909</v>
      </c>
      <c r="G26" s="111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Taulukko!CJ125</f>
        <v>130.3</v>
      </c>
      <c r="E27" s="108">
        <f>100*(SUM(Taulukko!$CJ$123:$CJ$125)-SUM(Taulukko!$CJ$111:$CJ$113))/SUM(Taulukko!$CJ$111:$CJ$113)</f>
        <v>5.813630041724611</v>
      </c>
      <c r="F27" s="116">
        <f>100*(SUM(Taulukko!$CJ$111:$CJ$113)-SUM(Taulukko!$CJ$99:$CJ$101))/SUM(Taulukko!$CJ$99:$CJ$101)</f>
        <v>6.078489229861323</v>
      </c>
      <c r="G27" s="111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Taulukko!CN125</f>
        <v>118.3</v>
      </c>
      <c r="E28" s="108">
        <f>100*(SUM(Taulukko!$CN$123:$CN$125)-SUM(Taulukko!$CN$111:$CN$113))/SUM(Taulukko!$CN$111:$CN$113)</f>
        <v>4.806529625151142</v>
      </c>
      <c r="F28" s="116">
        <f>100*(SUM(Taulukko!$CN$111:$CN$113)-SUM(Taulukko!$CN$99:$CN$101))/SUM(Taulukko!$CN$99:$CN$101)</f>
        <v>5.822136916186816</v>
      </c>
      <c r="G28" s="111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Taulukko!CR125</f>
        <v>116.4</v>
      </c>
      <c r="E29" s="108">
        <f>100*(SUM(Taulukko!$CR$123:$CR$125)-SUM(Taulukko!$CR$111:$CR$113))/SUM(Taulukko!$CR$111:$CR$113)</f>
        <v>2.509179926560584</v>
      </c>
      <c r="F29" s="116">
        <f>100*(SUM(Taulukko!$CR$111:$CR$113)-SUM(Taulukko!$CR$99:$CR$101))/SUM(Taulukko!$CR$99:$CR$101)</f>
        <v>3.7460317460317496</v>
      </c>
      <c r="G29" s="111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Taulukko!CV125</f>
        <v>114.2</v>
      </c>
      <c r="E30" s="109">
        <f>100*(SUM(Taulukko!$CV$123:$CV$125)-SUM(Taulukko!$CV$111:$CV$113))/SUM(Taulukko!$CV$111:$CV$113)</f>
        <v>6.0117756430120775</v>
      </c>
      <c r="F30" s="117">
        <f>100*(SUM(Taulukko!$CV$111:$CV$113)-SUM(Taulukko!$CV$99:$CV$101))/SUM(Taulukko!$CV$99:$CV$101)</f>
        <v>2.54210359072134</v>
      </c>
      <c r="G30" s="113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8"/>
      <c r="G31" s="119"/>
    </row>
    <row r="32" spans="1:7" ht="12" customHeight="1">
      <c r="A32" s="29"/>
      <c r="B32" s="30" t="s">
        <v>254</v>
      </c>
      <c r="C32" s="53"/>
      <c r="D32" s="52"/>
      <c r="E32" s="52"/>
      <c r="F32" s="118"/>
      <c r="G32" s="119"/>
    </row>
    <row r="33" spans="1:7" ht="6" customHeight="1">
      <c r="A33" s="29"/>
      <c r="B33" s="29"/>
      <c r="C33" s="68"/>
      <c r="D33" s="52"/>
      <c r="E33" s="52"/>
      <c r="F33" s="118"/>
      <c r="G33" s="119"/>
    </row>
    <row r="34" spans="1:7" ht="12.75">
      <c r="A34" s="21" t="s">
        <v>255</v>
      </c>
      <c r="B34" s="29"/>
      <c r="C34" s="68"/>
      <c r="D34" s="52"/>
      <c r="E34" s="52"/>
      <c r="F34" s="118"/>
      <c r="G34" s="119"/>
    </row>
    <row r="35" spans="1:7" ht="12.75">
      <c r="A35" s="29"/>
      <c r="B35" s="29"/>
      <c r="C35" s="68"/>
      <c r="D35" s="52"/>
      <c r="E35" s="52"/>
      <c r="F35" s="118"/>
      <c r="G35" s="119"/>
    </row>
    <row r="36" spans="1:7" ht="12.75">
      <c r="A36" s="29"/>
      <c r="B36" s="29"/>
      <c r="C36" s="68"/>
      <c r="D36" s="52"/>
      <c r="E36" s="52"/>
      <c r="F36" s="118"/>
      <c r="G36" s="119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2005-05-13T07:24:12Z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