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" sheetId="1" r:id="rId1"/>
    <sheet name="vuosimuutos-%" sheetId="2" r:id="rId2"/>
    <sheet name="Vanhat indeksit" sheetId="3" r:id="rId3"/>
  </sheets>
  <definedNames>
    <definedName name="_xlnm.Print_Area" localSheetId="0">'Valtio'!$A$1:$AD$50</definedName>
    <definedName name="_xlnm.Print_Titles" localSheetId="0">'Valtio'!$A:$B</definedName>
    <definedName name="_xlnm.Print_Titles" localSheetId="1">'vuosimuutos-%'!$A:$B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8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</commentList>
</comments>
</file>

<file path=xl/sharedStrings.xml><?xml version="1.0" encoding="utf-8"?>
<sst xmlns="http://schemas.openxmlformats.org/spreadsheetml/2006/main" count="652" uniqueCount="106">
  <si>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</si>
  <si>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</si>
  <si>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</si>
  <si>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</si>
  <si>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</si>
  <si>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</si>
  <si>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</si>
  <si>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</si>
  <si>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</si>
  <si>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</si>
  <si>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</si>
  <si>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</si>
  <si>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</si>
  <si>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</si>
  <si>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</si>
  <si>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</si>
  <si>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</si>
  <si>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</si>
  <si>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</si>
  <si>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</si>
  <si>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</si>
  <si>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</si>
  <si>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</si>
  <si>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</si>
  <si>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</si>
  <si>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</si>
  <si>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</si>
  <si>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</si>
  <si>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</si>
  <si>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</si>
  <si>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</si>
  <si>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</si>
  <si>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</si>
  <si>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</si>
  <si>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</si>
  <si>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</si>
  <si>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</si>
  <si>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</si>
  <si>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</si>
  <si>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</si>
  <si>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</si>
  <si>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</si>
  <si>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</si>
  <si>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</si>
  <si>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</si>
  <si>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</si>
  <si>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</si>
  <si>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</si>
  <si>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</si>
  <si>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</si>
  <si>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</si>
  <si>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</si>
  <si>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</si>
  <si>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</si>
  <si>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</si>
  <si>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</si>
  <si>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</si>
  <si>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</si>
  <si>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</si>
  <si>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</si>
  <si>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</si>
  <si>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</si>
  <si>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</si>
  <si>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</si>
  <si>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</si>
  <si>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</si>
  <si>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</si>
  <si>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</si>
  <si>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</si>
  <si>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</si>
  <si>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</si>
  <si>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</si>
  <si>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</si>
  <si>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</si>
  <si>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</si>
  <si>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</si>
  <si>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</si>
  <si>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</si>
  <si>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</si>
  <si>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</si>
  <si>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</si>
  <si>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</si>
  <si>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</si>
  <si>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</si>
  <si>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2004*</t>
  </si>
  <si>
    <t>* ennakollinen</t>
  </si>
  <si>
    <t>2005*</t>
  </si>
  <si>
    <t>Kohtien 2.4 ja 2.5 mittaus menetelmää muutettu 30.5.2005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</si>
  <si>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</si>
  <si>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</si>
  <si>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</si>
  <si>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</si>
  <si>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</si>
  <si>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</si>
  <si>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</si>
  <si>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*2004</t>
  </si>
  <si>
    <t>*2005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</si>
  <si>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</si>
  <si>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</si>
  <si>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</si>
  <si>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</si>
  <si>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</si>
  <si>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</si>
  <si>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</si>
  <si>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Korjaus 31.5.2005 ilmestyneeseen taulukkoon. Punaisella merkityt luvut korjattu 27.5.2008.</t>
  </si>
  <si>
    <t>Korrigering i den tabell som publicerades 31.5.2005.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</si>
</sst>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0"/>
  <sheetViews>
    <sheetView zoomScale="85" zoomScaleNormal="85" workbookViewId="0" topLeftCell="A1">
      <pane xSplit="4" ySplit="8" topLeftCell="Y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7.57421875" style="2" customWidth="1"/>
    <col min="6" max="6" width="7.7109375" style="2" customWidth="1"/>
    <col min="7" max="8" width="8.421875" style="2" customWidth="1"/>
    <col min="9" max="9" width="8.140625" style="2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30" width="8.7109375" style="2" customWidth="1"/>
    <col min="31" max="31" width="8.8515625" style="2" customWidth="1"/>
    <col min="32" max="33" width="8.57421875" style="2" customWidth="1"/>
    <col min="34" max="34" width="10.00390625" style="2" customWidth="1"/>
    <col min="35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ht="12.75">
      <c r="C5" s="2" t="s">
        <v>85</v>
      </c>
    </row>
    <row r="6" ht="12.75">
      <c r="C6" s="2" t="s">
        <v>87</v>
      </c>
    </row>
    <row r="7" spans="1:34" ht="12.75">
      <c r="A7" s="4"/>
      <c r="B7" s="36" t="s">
        <v>27</v>
      </c>
      <c r="C7" s="5" t="s">
        <v>2</v>
      </c>
      <c r="D7" s="45">
        <v>1000</v>
      </c>
      <c r="E7" s="47">
        <v>2000</v>
      </c>
      <c r="F7" s="46"/>
      <c r="G7" s="46"/>
      <c r="H7" s="46"/>
      <c r="I7" s="48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  <c r="AD7" s="47" t="s">
        <v>86</v>
      </c>
      <c r="AE7" s="46"/>
      <c r="AF7" s="46"/>
      <c r="AG7" s="46"/>
      <c r="AH7" s="48"/>
    </row>
    <row r="8" spans="1:34" ht="12.75">
      <c r="A8" s="9"/>
      <c r="B8" s="13"/>
      <c r="C8" s="44" t="s">
        <v>3</v>
      </c>
      <c r="D8" s="44" t="s">
        <v>4</v>
      </c>
      <c r="E8" s="11" t="s">
        <v>5</v>
      </c>
      <c r="F8" s="10" t="s">
        <v>6</v>
      </c>
      <c r="G8" s="10" t="s">
        <v>7</v>
      </c>
      <c r="H8" s="10" t="s">
        <v>8</v>
      </c>
      <c r="I8" s="12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  <c r="AD8" s="11" t="s">
        <v>5</v>
      </c>
      <c r="AE8" s="10" t="s">
        <v>6</v>
      </c>
      <c r="AF8" s="10" t="s">
        <v>7</v>
      </c>
      <c r="AG8" s="10" t="s">
        <v>8</v>
      </c>
      <c r="AH8" s="12" t="s">
        <v>9</v>
      </c>
    </row>
    <row r="9" spans="1:34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1">
        <v>98.9</v>
      </c>
      <c r="F9" s="22">
        <v>100</v>
      </c>
      <c r="G9" s="22">
        <v>100.3</v>
      </c>
      <c r="H9" s="22">
        <v>100.8</v>
      </c>
      <c r="I9" s="23">
        <v>100</v>
      </c>
      <c r="J9" s="21">
        <v>102.9</v>
      </c>
      <c r="K9" s="22">
        <v>104.2</v>
      </c>
      <c r="L9" s="22">
        <v>104.4</v>
      </c>
      <c r="M9" s="22">
        <v>104.8</v>
      </c>
      <c r="N9" s="23">
        <v>104.1</v>
      </c>
      <c r="O9" s="21">
        <v>106.1</v>
      </c>
      <c r="P9" s="22">
        <v>108</v>
      </c>
      <c r="Q9" s="22">
        <v>108.3</v>
      </c>
      <c r="R9" s="22">
        <v>108.5</v>
      </c>
      <c r="S9" s="23">
        <v>107.7</v>
      </c>
      <c r="T9" s="22">
        <v>110.6</v>
      </c>
      <c r="U9" s="22">
        <v>112.5</v>
      </c>
      <c r="V9" s="22">
        <v>112.6</v>
      </c>
      <c r="W9" s="22">
        <v>112.8</v>
      </c>
      <c r="X9" s="22">
        <v>112.1</v>
      </c>
      <c r="Y9" s="21">
        <v>113.4</v>
      </c>
      <c r="Z9" s="22">
        <v>115.4</v>
      </c>
      <c r="AA9" s="22">
        <v>115.7</v>
      </c>
      <c r="AB9" s="22">
        <v>116.1</v>
      </c>
      <c r="AC9" s="23">
        <v>115.1</v>
      </c>
      <c r="AD9" s="21">
        <v>116.8</v>
      </c>
      <c r="AE9" s="22"/>
      <c r="AF9" s="22"/>
      <c r="AG9" s="22"/>
      <c r="AH9" s="23"/>
    </row>
    <row r="10" spans="1:34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7">
        <v>99.4</v>
      </c>
      <c r="F10" s="16">
        <v>100</v>
      </c>
      <c r="G10" s="16">
        <v>100.2</v>
      </c>
      <c r="H10" s="16">
        <v>100.4</v>
      </c>
      <c r="I10" s="18">
        <v>100</v>
      </c>
      <c r="J10" s="17">
        <v>103.2</v>
      </c>
      <c r="K10" s="16">
        <v>103.9</v>
      </c>
      <c r="L10" s="16">
        <v>104</v>
      </c>
      <c r="M10" s="16">
        <v>104.1</v>
      </c>
      <c r="N10" s="18">
        <v>103.8</v>
      </c>
      <c r="O10" s="17">
        <v>106.4</v>
      </c>
      <c r="P10" s="16">
        <v>107.3</v>
      </c>
      <c r="Q10" s="16">
        <v>107.5</v>
      </c>
      <c r="R10" s="16">
        <v>107.6</v>
      </c>
      <c r="S10" s="18">
        <v>107.2</v>
      </c>
      <c r="T10" s="16">
        <v>109.5</v>
      </c>
      <c r="U10" s="16">
        <v>110.4</v>
      </c>
      <c r="V10" s="16">
        <v>110.5</v>
      </c>
      <c r="W10" s="16">
        <v>110.6</v>
      </c>
      <c r="X10" s="16">
        <v>110.2</v>
      </c>
      <c r="Y10" s="17">
        <v>111</v>
      </c>
      <c r="Z10" s="16">
        <v>112</v>
      </c>
      <c r="AA10" s="16">
        <v>112.3</v>
      </c>
      <c r="AB10" s="16">
        <v>112.5</v>
      </c>
      <c r="AC10" s="18">
        <v>112</v>
      </c>
      <c r="AD10" s="17">
        <v>113.6</v>
      </c>
      <c r="AE10" s="16"/>
      <c r="AF10" s="16"/>
      <c r="AG10" s="16"/>
      <c r="AH10" s="18"/>
    </row>
    <row r="11" spans="1:34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7">
        <v>98.9</v>
      </c>
      <c r="F11" s="16">
        <v>100</v>
      </c>
      <c r="G11" s="16">
        <v>100.3</v>
      </c>
      <c r="H11" s="16">
        <v>100.7</v>
      </c>
      <c r="I11" s="18">
        <v>100</v>
      </c>
      <c r="J11" s="17">
        <v>102.4</v>
      </c>
      <c r="K11" s="16">
        <v>103.5</v>
      </c>
      <c r="L11" s="16">
        <v>103.5</v>
      </c>
      <c r="M11" s="16">
        <v>103.4</v>
      </c>
      <c r="N11" s="18">
        <v>103.2</v>
      </c>
      <c r="O11" s="17">
        <v>104.8</v>
      </c>
      <c r="P11" s="16">
        <v>106.7</v>
      </c>
      <c r="Q11" s="16">
        <v>106.9</v>
      </c>
      <c r="R11" s="16">
        <v>106.8</v>
      </c>
      <c r="S11" s="18">
        <v>106.3</v>
      </c>
      <c r="T11" s="16">
        <v>108.2</v>
      </c>
      <c r="U11" s="16">
        <v>110</v>
      </c>
      <c r="V11" s="16">
        <v>110.2</v>
      </c>
      <c r="W11" s="16">
        <v>110.5</v>
      </c>
      <c r="X11" s="16">
        <v>109.7</v>
      </c>
      <c r="Y11" s="17">
        <v>111.7</v>
      </c>
      <c r="Z11" s="16">
        <v>113.7</v>
      </c>
      <c r="AA11" s="16">
        <v>114</v>
      </c>
      <c r="AB11" s="16">
        <v>114.6</v>
      </c>
      <c r="AC11" s="18">
        <v>113.5</v>
      </c>
      <c r="AD11" s="17">
        <v>115.5</v>
      </c>
      <c r="AE11" s="16"/>
      <c r="AF11" s="16"/>
      <c r="AG11" s="16"/>
      <c r="AH11" s="18"/>
    </row>
    <row r="12" spans="1:34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7">
        <v>99</v>
      </c>
      <c r="F12" s="16">
        <v>100.1</v>
      </c>
      <c r="G12" s="16">
        <v>100.3</v>
      </c>
      <c r="H12" s="16">
        <v>100.6</v>
      </c>
      <c r="I12" s="18">
        <v>100</v>
      </c>
      <c r="J12" s="17">
        <v>102.3</v>
      </c>
      <c r="K12" s="16">
        <v>103.1</v>
      </c>
      <c r="L12" s="16">
        <v>102.8</v>
      </c>
      <c r="M12" s="16">
        <v>102.5</v>
      </c>
      <c r="N12" s="18">
        <v>102.7</v>
      </c>
      <c r="O12" s="17">
        <v>104.5</v>
      </c>
      <c r="P12" s="16">
        <v>106.7</v>
      </c>
      <c r="Q12" s="16">
        <v>107.3</v>
      </c>
      <c r="R12" s="16">
        <v>107.1</v>
      </c>
      <c r="S12" s="18">
        <v>106.4</v>
      </c>
      <c r="T12" s="16">
        <v>108.4</v>
      </c>
      <c r="U12" s="16">
        <v>110.5</v>
      </c>
      <c r="V12" s="16">
        <v>110.7</v>
      </c>
      <c r="W12" s="16">
        <v>111.1</v>
      </c>
      <c r="X12" s="16">
        <v>110.2</v>
      </c>
      <c r="Y12" s="17">
        <v>112.5</v>
      </c>
      <c r="Z12" s="16">
        <v>114.8</v>
      </c>
      <c r="AA12" s="16">
        <v>115.2</v>
      </c>
      <c r="AB12" s="16">
        <v>115.6</v>
      </c>
      <c r="AC12" s="18">
        <v>114.5</v>
      </c>
      <c r="AD12" s="17">
        <v>116.7</v>
      </c>
      <c r="AE12" s="16"/>
      <c r="AF12" s="16"/>
      <c r="AG12" s="16"/>
      <c r="AH12" s="18"/>
    </row>
    <row r="13" spans="1:34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7">
        <v>99.2</v>
      </c>
      <c r="F13" s="16">
        <v>100.2</v>
      </c>
      <c r="G13" s="16">
        <v>100.2</v>
      </c>
      <c r="H13" s="16">
        <v>100.4</v>
      </c>
      <c r="I13" s="18">
        <v>100</v>
      </c>
      <c r="J13" s="17">
        <v>102.4</v>
      </c>
      <c r="K13" s="16">
        <v>103.9</v>
      </c>
      <c r="L13" s="16">
        <v>104.3</v>
      </c>
      <c r="M13" s="16">
        <v>104.7</v>
      </c>
      <c r="N13" s="18">
        <v>103.8</v>
      </c>
      <c r="O13" s="17">
        <v>105.3</v>
      </c>
      <c r="P13" s="16">
        <v>106.5</v>
      </c>
      <c r="Q13" s="16">
        <v>106.1</v>
      </c>
      <c r="R13" s="16">
        <v>104.8</v>
      </c>
      <c r="S13" s="18">
        <v>105.7</v>
      </c>
      <c r="T13" s="16">
        <v>106.1</v>
      </c>
      <c r="U13" s="16">
        <v>108</v>
      </c>
      <c r="V13" s="16">
        <v>108.2</v>
      </c>
      <c r="W13" s="16">
        <v>108.6</v>
      </c>
      <c r="X13" s="16">
        <v>107.7</v>
      </c>
      <c r="Y13" s="17">
        <v>110.1</v>
      </c>
      <c r="Z13" s="16">
        <v>112.4</v>
      </c>
      <c r="AA13" s="16">
        <v>112.7</v>
      </c>
      <c r="AB13" s="16">
        <v>113.1</v>
      </c>
      <c r="AC13" s="18">
        <v>112.1</v>
      </c>
      <c r="AD13" s="17">
        <v>114.5</v>
      </c>
      <c r="AE13" s="16"/>
      <c r="AF13" s="16"/>
      <c r="AG13" s="16"/>
      <c r="AH13" s="18"/>
    </row>
    <row r="14" spans="1:34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7">
        <v>98.7</v>
      </c>
      <c r="F14" s="16">
        <v>99.9</v>
      </c>
      <c r="G14" s="16">
        <v>100.3</v>
      </c>
      <c r="H14" s="16">
        <v>101</v>
      </c>
      <c r="I14" s="18">
        <v>100</v>
      </c>
      <c r="J14" s="17">
        <v>102.5</v>
      </c>
      <c r="K14" s="16">
        <v>103.7</v>
      </c>
      <c r="L14" s="16">
        <v>103.9</v>
      </c>
      <c r="M14" s="16">
        <v>103.9</v>
      </c>
      <c r="N14" s="18">
        <v>103.5</v>
      </c>
      <c r="O14" s="17">
        <v>105</v>
      </c>
      <c r="P14" s="16">
        <v>106.7</v>
      </c>
      <c r="Q14" s="16">
        <v>106.8</v>
      </c>
      <c r="R14" s="16">
        <v>107.2</v>
      </c>
      <c r="S14" s="18">
        <v>106.4</v>
      </c>
      <c r="T14" s="16">
        <v>108.8</v>
      </c>
      <c r="U14" s="16">
        <v>110.2</v>
      </c>
      <c r="V14" s="16">
        <v>110.2</v>
      </c>
      <c r="W14" s="16">
        <v>110.5</v>
      </c>
      <c r="X14" s="16">
        <v>109.9</v>
      </c>
      <c r="Y14" s="17">
        <v>111.4</v>
      </c>
      <c r="Z14" s="16">
        <v>112.9</v>
      </c>
      <c r="AA14" s="16">
        <v>113.4</v>
      </c>
      <c r="AB14" s="16">
        <v>114</v>
      </c>
      <c r="AC14" s="18">
        <v>112.9</v>
      </c>
      <c r="AD14" s="17">
        <v>114.8</v>
      </c>
      <c r="AE14" s="16"/>
      <c r="AF14" s="16"/>
      <c r="AG14" s="16"/>
      <c r="AH14" s="18"/>
    </row>
    <row r="15" spans="1:34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7">
        <v>99.1</v>
      </c>
      <c r="F15" s="16">
        <v>100.1</v>
      </c>
      <c r="G15" s="16">
        <v>100.2</v>
      </c>
      <c r="H15" s="16">
        <v>100.6</v>
      </c>
      <c r="I15" s="18">
        <v>100</v>
      </c>
      <c r="J15" s="17">
        <v>101.4</v>
      </c>
      <c r="K15" s="16">
        <v>102.2</v>
      </c>
      <c r="L15" s="16">
        <v>101.9</v>
      </c>
      <c r="M15" s="16">
        <v>101.8</v>
      </c>
      <c r="N15" s="18">
        <v>101.8</v>
      </c>
      <c r="O15" s="17">
        <v>102.8</v>
      </c>
      <c r="P15" s="16">
        <v>104.3</v>
      </c>
      <c r="Q15" s="16">
        <v>104.5</v>
      </c>
      <c r="R15" s="16">
        <v>104.6</v>
      </c>
      <c r="S15" s="18">
        <v>104.1</v>
      </c>
      <c r="T15" s="16">
        <v>105.8</v>
      </c>
      <c r="U15" s="16">
        <v>106.6</v>
      </c>
      <c r="V15" s="16">
        <v>106.6</v>
      </c>
      <c r="W15" s="16">
        <v>106.8</v>
      </c>
      <c r="X15" s="16">
        <v>106.4</v>
      </c>
      <c r="Y15" s="17">
        <v>107.1</v>
      </c>
      <c r="Z15" s="16">
        <v>108.5</v>
      </c>
      <c r="AA15" s="16">
        <v>108.7</v>
      </c>
      <c r="AB15" s="16">
        <v>109</v>
      </c>
      <c r="AC15" s="18">
        <v>108.3</v>
      </c>
      <c r="AD15" s="17">
        <v>109.5</v>
      </c>
      <c r="AE15" s="16"/>
      <c r="AF15" s="16"/>
      <c r="AG15" s="16"/>
      <c r="AH15" s="18"/>
    </row>
    <row r="16" spans="1:34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7">
        <v>99.8</v>
      </c>
      <c r="F16" s="16">
        <v>100</v>
      </c>
      <c r="G16" s="16">
        <v>100</v>
      </c>
      <c r="H16" s="16">
        <v>100.2</v>
      </c>
      <c r="I16" s="18">
        <v>100</v>
      </c>
      <c r="J16" s="17">
        <v>103.6</v>
      </c>
      <c r="K16" s="16">
        <v>103.8</v>
      </c>
      <c r="L16" s="16">
        <v>103.9</v>
      </c>
      <c r="M16" s="16">
        <v>103.9</v>
      </c>
      <c r="N16" s="18">
        <v>103.8</v>
      </c>
      <c r="O16" s="17">
        <v>106.8</v>
      </c>
      <c r="P16" s="16">
        <v>107.1</v>
      </c>
      <c r="Q16" s="16">
        <v>107.2</v>
      </c>
      <c r="R16" s="16">
        <v>107.3</v>
      </c>
      <c r="S16" s="18">
        <v>107.1</v>
      </c>
      <c r="T16" s="16">
        <v>109.2</v>
      </c>
      <c r="U16" s="16">
        <v>109.5</v>
      </c>
      <c r="V16" s="16">
        <v>109.5</v>
      </c>
      <c r="W16" s="16">
        <v>109.5</v>
      </c>
      <c r="X16" s="16">
        <v>109.4</v>
      </c>
      <c r="Y16" s="17">
        <v>110.6</v>
      </c>
      <c r="Z16" s="16">
        <v>110.9</v>
      </c>
      <c r="AA16" s="16">
        <v>111</v>
      </c>
      <c r="AB16" s="16">
        <v>111</v>
      </c>
      <c r="AC16" s="18">
        <v>110.9</v>
      </c>
      <c r="AD16" s="17">
        <v>112.2</v>
      </c>
      <c r="AE16" s="16"/>
      <c r="AF16" s="16"/>
      <c r="AG16" s="16"/>
      <c r="AH16" s="18"/>
    </row>
    <row r="17" spans="1:34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7">
        <v>99</v>
      </c>
      <c r="F17" s="16">
        <v>100</v>
      </c>
      <c r="G17" s="16">
        <v>100.3</v>
      </c>
      <c r="H17" s="16">
        <v>100.7</v>
      </c>
      <c r="I17" s="18">
        <v>100</v>
      </c>
      <c r="J17" s="17">
        <v>103</v>
      </c>
      <c r="K17" s="16">
        <v>104.2</v>
      </c>
      <c r="L17" s="16">
        <v>104.5</v>
      </c>
      <c r="M17" s="16">
        <v>104.4</v>
      </c>
      <c r="N17" s="18">
        <v>104</v>
      </c>
      <c r="O17" s="17">
        <v>106.3</v>
      </c>
      <c r="P17" s="16">
        <v>107.6</v>
      </c>
      <c r="Q17" s="16">
        <v>107.5</v>
      </c>
      <c r="R17" s="16">
        <v>107.5</v>
      </c>
      <c r="S17" s="18">
        <v>107.2</v>
      </c>
      <c r="T17" s="16">
        <v>108.8</v>
      </c>
      <c r="U17" s="16">
        <v>110.3</v>
      </c>
      <c r="V17" s="16">
        <v>110.3</v>
      </c>
      <c r="W17" s="16">
        <v>110.7</v>
      </c>
      <c r="X17" s="16">
        <v>110</v>
      </c>
      <c r="Y17" s="17">
        <v>111.6</v>
      </c>
      <c r="Z17" s="16">
        <v>112.9</v>
      </c>
      <c r="AA17" s="16">
        <v>113.2</v>
      </c>
      <c r="AB17" s="16">
        <v>113.8</v>
      </c>
      <c r="AC17" s="18">
        <v>112.9</v>
      </c>
      <c r="AD17" s="17">
        <v>114.6</v>
      </c>
      <c r="AE17" s="16"/>
      <c r="AF17" s="16"/>
      <c r="AG17" s="16"/>
      <c r="AH17" s="18"/>
    </row>
    <row r="18" spans="1:34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7">
        <v>99</v>
      </c>
      <c r="F18" s="16">
        <v>100.1</v>
      </c>
      <c r="G18" s="16">
        <v>100.3</v>
      </c>
      <c r="H18" s="16">
        <v>100.6</v>
      </c>
      <c r="I18" s="18">
        <v>100</v>
      </c>
      <c r="J18" s="17">
        <v>102.7</v>
      </c>
      <c r="K18" s="16">
        <v>104</v>
      </c>
      <c r="L18" s="16">
        <v>104.2</v>
      </c>
      <c r="M18" s="16">
        <v>104.4</v>
      </c>
      <c r="N18" s="18">
        <v>103.8</v>
      </c>
      <c r="O18" s="17">
        <v>105.2</v>
      </c>
      <c r="P18" s="16">
        <v>106.6</v>
      </c>
      <c r="Q18" s="16">
        <v>106.3</v>
      </c>
      <c r="R18" s="16">
        <v>105.4</v>
      </c>
      <c r="S18" s="18">
        <v>105.9</v>
      </c>
      <c r="T18" s="16">
        <v>107.3</v>
      </c>
      <c r="U18" s="16">
        <v>109</v>
      </c>
      <c r="V18" s="16">
        <v>109</v>
      </c>
      <c r="W18" s="16">
        <v>109.2</v>
      </c>
      <c r="X18" s="16">
        <v>108.6</v>
      </c>
      <c r="Y18" s="17">
        <v>109.7</v>
      </c>
      <c r="Z18" s="16">
        <v>111.5</v>
      </c>
      <c r="AA18" s="16">
        <v>111.6</v>
      </c>
      <c r="AB18" s="16">
        <v>111.9</v>
      </c>
      <c r="AC18" s="18">
        <v>111.2</v>
      </c>
      <c r="AD18" s="17">
        <v>112.6</v>
      </c>
      <c r="AE18" s="16"/>
      <c r="AF18" s="16"/>
      <c r="AG18" s="16"/>
      <c r="AH18" s="18"/>
    </row>
    <row r="19" spans="1:34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7">
        <v>99</v>
      </c>
      <c r="F19" s="16">
        <v>100</v>
      </c>
      <c r="G19" s="16">
        <v>100.3</v>
      </c>
      <c r="H19" s="16">
        <v>100.7</v>
      </c>
      <c r="I19" s="18">
        <v>100</v>
      </c>
      <c r="J19" s="17">
        <v>103.6</v>
      </c>
      <c r="K19" s="16">
        <v>104.7</v>
      </c>
      <c r="L19" s="16">
        <v>105</v>
      </c>
      <c r="M19" s="16">
        <v>104.8</v>
      </c>
      <c r="N19" s="18">
        <v>104.5</v>
      </c>
      <c r="O19" s="17">
        <v>107.7</v>
      </c>
      <c r="P19" s="16">
        <v>109</v>
      </c>
      <c r="Q19" s="16">
        <v>109.1</v>
      </c>
      <c r="R19" s="16">
        <v>109.5</v>
      </c>
      <c r="S19" s="18">
        <v>108.8</v>
      </c>
      <c r="T19" s="16">
        <v>110.5</v>
      </c>
      <c r="U19" s="16">
        <v>112.2</v>
      </c>
      <c r="V19" s="16">
        <v>112.3</v>
      </c>
      <c r="W19" s="16">
        <v>112.9</v>
      </c>
      <c r="X19" s="16">
        <v>112</v>
      </c>
      <c r="Y19" s="17">
        <v>114.2</v>
      </c>
      <c r="Z19" s="16">
        <v>115.5</v>
      </c>
      <c r="AA19" s="16">
        <v>116</v>
      </c>
      <c r="AB19" s="16">
        <v>116.7</v>
      </c>
      <c r="AC19" s="18">
        <v>115.6</v>
      </c>
      <c r="AD19" s="17">
        <v>117.8</v>
      </c>
      <c r="AE19" s="16"/>
      <c r="AF19" s="16"/>
      <c r="AG19" s="16"/>
      <c r="AH19" s="18"/>
    </row>
    <row r="20" spans="1:34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7">
        <v>98.9</v>
      </c>
      <c r="F20" s="16">
        <v>100</v>
      </c>
      <c r="G20" s="16">
        <v>100.3</v>
      </c>
      <c r="H20" s="16">
        <v>100.8</v>
      </c>
      <c r="I20" s="18">
        <v>100</v>
      </c>
      <c r="J20" s="17">
        <v>103.1</v>
      </c>
      <c r="K20" s="16">
        <v>104.3</v>
      </c>
      <c r="L20" s="16">
        <v>104.5</v>
      </c>
      <c r="M20" s="16">
        <v>104.4</v>
      </c>
      <c r="N20" s="18">
        <v>104.1</v>
      </c>
      <c r="O20" s="17">
        <v>106.6</v>
      </c>
      <c r="P20" s="16">
        <v>107.9</v>
      </c>
      <c r="Q20" s="16">
        <v>107.9</v>
      </c>
      <c r="R20" s="16">
        <v>108.2</v>
      </c>
      <c r="S20" s="18">
        <v>107.7</v>
      </c>
      <c r="T20" s="16">
        <v>109.3</v>
      </c>
      <c r="U20" s="16">
        <v>110.7</v>
      </c>
      <c r="V20" s="16">
        <v>110.7</v>
      </c>
      <c r="W20" s="16">
        <v>111.1</v>
      </c>
      <c r="X20" s="16">
        <v>110.4</v>
      </c>
      <c r="Y20" s="17">
        <v>112.2</v>
      </c>
      <c r="Z20" s="16">
        <v>113.3</v>
      </c>
      <c r="AA20" s="16">
        <v>113.7</v>
      </c>
      <c r="AB20" s="16">
        <v>114.3</v>
      </c>
      <c r="AC20" s="18">
        <v>113.4</v>
      </c>
      <c r="AD20" s="17">
        <v>115.1</v>
      </c>
      <c r="AE20" s="16"/>
      <c r="AF20" s="16"/>
      <c r="AG20" s="16"/>
      <c r="AH20" s="18"/>
    </row>
    <row r="21" spans="1:34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7">
        <v>98.5</v>
      </c>
      <c r="F21" s="16">
        <v>99.8</v>
      </c>
      <c r="G21" s="16">
        <v>100.6</v>
      </c>
      <c r="H21" s="16">
        <v>101.1</v>
      </c>
      <c r="I21" s="18">
        <v>100</v>
      </c>
      <c r="J21" s="17">
        <v>101.7</v>
      </c>
      <c r="K21" s="16">
        <v>102.2</v>
      </c>
      <c r="L21" s="16">
        <v>102.4</v>
      </c>
      <c r="M21" s="16">
        <v>102.6</v>
      </c>
      <c r="N21" s="18">
        <v>102.2</v>
      </c>
      <c r="O21" s="17">
        <v>103.7</v>
      </c>
      <c r="P21" s="16">
        <v>105</v>
      </c>
      <c r="Q21" s="16">
        <v>105.6</v>
      </c>
      <c r="R21" s="16">
        <v>106</v>
      </c>
      <c r="S21" s="18">
        <v>105.1</v>
      </c>
      <c r="T21" s="16">
        <v>106.3</v>
      </c>
      <c r="U21" s="16">
        <v>106.5</v>
      </c>
      <c r="V21" s="16">
        <v>106.5</v>
      </c>
      <c r="W21" s="16">
        <v>106.5</v>
      </c>
      <c r="X21" s="16">
        <v>106.4</v>
      </c>
      <c r="Y21" s="17">
        <v>107.4</v>
      </c>
      <c r="Z21" s="16">
        <v>109.5</v>
      </c>
      <c r="AA21" s="16">
        <v>111.5</v>
      </c>
      <c r="AB21" s="16">
        <v>112.2</v>
      </c>
      <c r="AC21" s="18">
        <v>110.1</v>
      </c>
      <c r="AD21" s="17">
        <v>110.8</v>
      </c>
      <c r="AE21" s="16"/>
      <c r="AF21" s="16"/>
      <c r="AG21" s="16"/>
      <c r="AH21" s="18"/>
    </row>
    <row r="22" spans="1:34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7">
        <v>98.3</v>
      </c>
      <c r="F22" s="16">
        <v>99.7</v>
      </c>
      <c r="G22" s="16">
        <v>100.5</v>
      </c>
      <c r="H22" s="16">
        <v>101.5</v>
      </c>
      <c r="I22" s="18">
        <v>100</v>
      </c>
      <c r="J22" s="17">
        <v>102.7</v>
      </c>
      <c r="K22" s="16">
        <v>104</v>
      </c>
      <c r="L22" s="16">
        <v>104.2</v>
      </c>
      <c r="M22" s="16">
        <v>103.8</v>
      </c>
      <c r="N22" s="18">
        <v>103.7</v>
      </c>
      <c r="O22" s="17">
        <v>105</v>
      </c>
      <c r="P22" s="16">
        <v>106.3</v>
      </c>
      <c r="Q22" s="16">
        <v>106.9</v>
      </c>
      <c r="R22" s="16">
        <v>107</v>
      </c>
      <c r="S22" s="18">
        <v>106.3</v>
      </c>
      <c r="T22" s="16">
        <v>108.6</v>
      </c>
      <c r="U22" s="16">
        <v>109.2</v>
      </c>
      <c r="V22" s="16">
        <v>109.4</v>
      </c>
      <c r="W22" s="16">
        <v>109.9</v>
      </c>
      <c r="X22" s="16">
        <v>109.3</v>
      </c>
      <c r="Y22" s="17">
        <v>110.1</v>
      </c>
      <c r="Z22" s="16">
        <v>111.3</v>
      </c>
      <c r="AA22" s="16">
        <v>111.9</v>
      </c>
      <c r="AB22" s="16">
        <v>112.5</v>
      </c>
      <c r="AC22" s="18">
        <v>111.5</v>
      </c>
      <c r="AD22" s="17">
        <v>113.6</v>
      </c>
      <c r="AE22" s="16"/>
      <c r="AF22" s="16"/>
      <c r="AG22" s="16"/>
      <c r="AH22" s="18"/>
    </row>
    <row r="23" spans="1:34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7">
        <v>97.6</v>
      </c>
      <c r="F23" s="16">
        <v>101.1</v>
      </c>
      <c r="G23" s="16">
        <v>100.2</v>
      </c>
      <c r="H23" s="16">
        <v>101</v>
      </c>
      <c r="I23" s="18">
        <v>100</v>
      </c>
      <c r="J23" s="17">
        <v>102.3</v>
      </c>
      <c r="K23" s="16">
        <v>103.4</v>
      </c>
      <c r="L23" s="16">
        <v>103.3</v>
      </c>
      <c r="M23" s="16">
        <v>102.9</v>
      </c>
      <c r="N23" s="18">
        <v>103</v>
      </c>
      <c r="O23" s="17">
        <v>103.6</v>
      </c>
      <c r="P23" s="16">
        <v>106.6</v>
      </c>
      <c r="Q23" s="16">
        <v>105.2</v>
      </c>
      <c r="R23" s="16">
        <v>105.8</v>
      </c>
      <c r="S23" s="18">
        <v>105.3</v>
      </c>
      <c r="T23" s="16">
        <v>106.5</v>
      </c>
      <c r="U23" s="16">
        <v>107.3</v>
      </c>
      <c r="V23" s="16">
        <v>106.8</v>
      </c>
      <c r="W23" s="16">
        <v>106.9</v>
      </c>
      <c r="X23" s="16">
        <v>106.9</v>
      </c>
      <c r="Y23" s="17">
        <v>107.2</v>
      </c>
      <c r="Z23" s="16">
        <v>108.4</v>
      </c>
      <c r="AA23" s="16">
        <v>108.7</v>
      </c>
      <c r="AB23" s="16">
        <v>109.1</v>
      </c>
      <c r="AC23" s="18">
        <v>108.4</v>
      </c>
      <c r="AD23" s="17">
        <v>109.5</v>
      </c>
      <c r="AE23" s="16"/>
      <c r="AF23" s="16"/>
      <c r="AG23" s="16"/>
      <c r="AH23" s="18"/>
    </row>
    <row r="24" spans="1:34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7">
        <v>99.4</v>
      </c>
      <c r="F24" s="16">
        <v>100</v>
      </c>
      <c r="G24" s="16">
        <v>100.2</v>
      </c>
      <c r="H24" s="16">
        <v>100.4</v>
      </c>
      <c r="I24" s="18">
        <v>100</v>
      </c>
      <c r="J24" s="17">
        <v>102.5</v>
      </c>
      <c r="K24" s="16">
        <v>103</v>
      </c>
      <c r="L24" s="16">
        <v>103.3</v>
      </c>
      <c r="M24" s="16">
        <v>103.3</v>
      </c>
      <c r="N24" s="18">
        <v>103</v>
      </c>
      <c r="O24" s="17">
        <v>104.4</v>
      </c>
      <c r="P24" s="16">
        <v>105.3</v>
      </c>
      <c r="Q24" s="16">
        <v>105.3</v>
      </c>
      <c r="R24" s="16">
        <v>105.4</v>
      </c>
      <c r="S24" s="18">
        <v>105.1</v>
      </c>
      <c r="T24" s="16">
        <v>106.6</v>
      </c>
      <c r="U24" s="16">
        <v>107.4</v>
      </c>
      <c r="V24" s="16">
        <v>107.3</v>
      </c>
      <c r="W24" s="16">
        <v>107.5</v>
      </c>
      <c r="X24" s="16">
        <v>107.2</v>
      </c>
      <c r="Y24" s="17">
        <v>109.3</v>
      </c>
      <c r="Z24" s="16">
        <v>109.8</v>
      </c>
      <c r="AA24" s="16">
        <v>110</v>
      </c>
      <c r="AB24" s="16">
        <v>110.3</v>
      </c>
      <c r="AC24" s="18">
        <v>109.8</v>
      </c>
      <c r="AD24" s="17">
        <v>110.8</v>
      </c>
      <c r="AE24" s="16"/>
      <c r="AF24" s="16"/>
      <c r="AG24" s="16"/>
      <c r="AH24" s="18"/>
    </row>
    <row r="25" spans="1:34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7">
        <v>98.8</v>
      </c>
      <c r="F25" s="16">
        <v>99.8</v>
      </c>
      <c r="G25" s="16">
        <v>100.3</v>
      </c>
      <c r="H25" s="16">
        <v>101</v>
      </c>
      <c r="I25" s="18">
        <v>100</v>
      </c>
      <c r="J25" s="17">
        <v>102.1</v>
      </c>
      <c r="K25" s="16">
        <v>103.3</v>
      </c>
      <c r="L25" s="16">
        <v>103.3</v>
      </c>
      <c r="M25" s="16">
        <v>103.3</v>
      </c>
      <c r="N25" s="18">
        <v>103</v>
      </c>
      <c r="O25" s="17">
        <v>104.3</v>
      </c>
      <c r="P25" s="16">
        <v>105.4</v>
      </c>
      <c r="Q25" s="16">
        <v>105.4</v>
      </c>
      <c r="R25" s="16">
        <v>105.7</v>
      </c>
      <c r="S25" s="18">
        <v>105.2</v>
      </c>
      <c r="T25" s="16">
        <v>106.8</v>
      </c>
      <c r="U25" s="16">
        <v>107.4</v>
      </c>
      <c r="V25" s="16">
        <v>107.2</v>
      </c>
      <c r="W25" s="16">
        <v>107.4</v>
      </c>
      <c r="X25" s="16">
        <v>107.2</v>
      </c>
      <c r="Y25" s="17">
        <v>107.8</v>
      </c>
      <c r="Z25" s="16">
        <v>108.4</v>
      </c>
      <c r="AA25" s="16">
        <v>108.7</v>
      </c>
      <c r="AB25" s="16">
        <v>109.1</v>
      </c>
      <c r="AC25" s="18">
        <v>108.5</v>
      </c>
      <c r="AD25" s="17">
        <v>109.4</v>
      </c>
      <c r="AE25" s="16"/>
      <c r="AF25" s="16"/>
      <c r="AG25" s="16"/>
      <c r="AH25" s="18"/>
    </row>
    <row r="26" spans="1:34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7">
        <v>98.7</v>
      </c>
      <c r="F26" s="16">
        <v>99.8</v>
      </c>
      <c r="G26" s="16">
        <v>100.4</v>
      </c>
      <c r="H26" s="16">
        <v>101</v>
      </c>
      <c r="I26" s="18">
        <v>100</v>
      </c>
      <c r="J26" s="17">
        <v>102.4</v>
      </c>
      <c r="K26" s="16">
        <v>103.8</v>
      </c>
      <c r="L26" s="16">
        <v>104.4</v>
      </c>
      <c r="M26" s="16">
        <v>104.7</v>
      </c>
      <c r="N26" s="18">
        <v>103.8</v>
      </c>
      <c r="O26" s="17">
        <v>105.7</v>
      </c>
      <c r="P26" s="16">
        <v>107</v>
      </c>
      <c r="Q26" s="16">
        <v>107.5</v>
      </c>
      <c r="R26" s="16">
        <v>107.9</v>
      </c>
      <c r="S26" s="18">
        <v>107</v>
      </c>
      <c r="T26" s="16">
        <v>109.1</v>
      </c>
      <c r="U26" s="16">
        <v>110.2</v>
      </c>
      <c r="V26" s="16">
        <v>110.5</v>
      </c>
      <c r="W26" s="16">
        <v>110.8</v>
      </c>
      <c r="X26" s="16">
        <v>110.2</v>
      </c>
      <c r="Y26" s="17">
        <v>111.3</v>
      </c>
      <c r="Z26" s="16">
        <v>111.8</v>
      </c>
      <c r="AA26" s="16">
        <v>113.3</v>
      </c>
      <c r="AB26" s="16">
        <v>113.9</v>
      </c>
      <c r="AC26" s="18">
        <v>112.6</v>
      </c>
      <c r="AD26" s="17">
        <v>114.6</v>
      </c>
      <c r="AE26" s="16"/>
      <c r="AF26" s="16"/>
      <c r="AG26" s="16"/>
      <c r="AH26" s="18"/>
    </row>
    <row r="27" spans="1:34" ht="12.75">
      <c r="A27" s="19"/>
      <c r="B27" s="39"/>
      <c r="C27" s="14"/>
      <c r="D27" s="15"/>
      <c r="E27" s="17"/>
      <c r="F27" s="16"/>
      <c r="G27" s="16"/>
      <c r="H27" s="16"/>
      <c r="I27" s="18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  <c r="AD27" s="17"/>
      <c r="AE27" s="16"/>
      <c r="AF27" s="16"/>
      <c r="AG27" s="16"/>
      <c r="AH27" s="18"/>
    </row>
    <row r="28" spans="1:34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2">
        <v>99.1</v>
      </c>
      <c r="F28" s="31">
        <v>100</v>
      </c>
      <c r="G28" s="31">
        <v>100.3</v>
      </c>
      <c r="H28" s="31">
        <v>100.6</v>
      </c>
      <c r="I28" s="33">
        <v>100</v>
      </c>
      <c r="J28" s="32">
        <v>102.6</v>
      </c>
      <c r="K28" s="31">
        <v>103.4</v>
      </c>
      <c r="L28" s="31">
        <v>103.6</v>
      </c>
      <c r="M28" s="31">
        <v>103.5</v>
      </c>
      <c r="N28" s="33">
        <v>103.3</v>
      </c>
      <c r="O28" s="32">
        <v>105.1</v>
      </c>
      <c r="P28" s="31">
        <v>106.2</v>
      </c>
      <c r="Q28" s="31">
        <v>106.3</v>
      </c>
      <c r="R28" s="31">
        <v>106.4</v>
      </c>
      <c r="S28" s="33">
        <v>106</v>
      </c>
      <c r="T28" s="31">
        <v>107.7</v>
      </c>
      <c r="U28" s="31">
        <v>108.6</v>
      </c>
      <c r="V28" s="31">
        <v>108.6</v>
      </c>
      <c r="W28" s="31">
        <v>108.8</v>
      </c>
      <c r="X28" s="31">
        <v>108.4</v>
      </c>
      <c r="Y28" s="32">
        <v>109.8</v>
      </c>
      <c r="Z28" s="31">
        <v>110.8</v>
      </c>
      <c r="AA28" s="31">
        <v>111.2</v>
      </c>
      <c r="AB28" s="31">
        <v>111.6</v>
      </c>
      <c r="AC28" s="33">
        <v>110.8</v>
      </c>
      <c r="AD28" s="32">
        <v>112.2</v>
      </c>
      <c r="AE28" s="31"/>
      <c r="AF28" s="31"/>
      <c r="AG28" s="31"/>
      <c r="AH28" s="33"/>
    </row>
    <row r="29" spans="1:34" ht="12.75">
      <c r="A29" s="6"/>
      <c r="B29" s="8"/>
      <c r="C29" s="14"/>
      <c r="D29" s="15"/>
      <c r="E29" s="17"/>
      <c r="F29" s="16"/>
      <c r="G29" s="16"/>
      <c r="H29" s="16"/>
      <c r="I29" s="18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  <c r="AD29" s="17"/>
      <c r="AE29" s="16"/>
      <c r="AF29" s="16"/>
      <c r="AG29" s="16"/>
      <c r="AH29" s="18"/>
    </row>
    <row r="30" spans="1:34" ht="12.75">
      <c r="A30" s="6"/>
      <c r="B30" s="40" t="s">
        <v>13</v>
      </c>
      <c r="C30" s="14"/>
      <c r="D30" s="15"/>
      <c r="E30" s="17"/>
      <c r="F30" s="16"/>
      <c r="G30" s="16"/>
      <c r="H30" s="16"/>
      <c r="I30" s="18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  <c r="AD30" s="17"/>
      <c r="AE30" s="16"/>
      <c r="AF30" s="16"/>
      <c r="AG30" s="16"/>
      <c r="AH30" s="18"/>
    </row>
    <row r="31" spans="1:34" ht="12.75">
      <c r="A31" s="6"/>
      <c r="B31" s="8"/>
      <c r="C31" s="14"/>
      <c r="D31" s="15"/>
      <c r="E31" s="17"/>
      <c r="F31" s="16"/>
      <c r="G31" s="16"/>
      <c r="H31" s="16"/>
      <c r="I31" s="18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  <c r="AD31" s="17"/>
      <c r="AE31" s="16"/>
      <c r="AF31" s="16"/>
      <c r="AG31" s="16"/>
      <c r="AH31" s="18"/>
    </row>
    <row r="32" spans="1:34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7">
        <v>99.1</v>
      </c>
      <c r="F32" s="16">
        <v>100</v>
      </c>
      <c r="G32" s="16">
        <v>100.2</v>
      </c>
      <c r="H32" s="16">
        <v>100.6</v>
      </c>
      <c r="I32" s="18">
        <v>100</v>
      </c>
      <c r="J32" s="17">
        <v>102.9</v>
      </c>
      <c r="K32" s="16">
        <v>103.8</v>
      </c>
      <c r="L32" s="16">
        <v>103.8</v>
      </c>
      <c r="M32" s="16">
        <v>104</v>
      </c>
      <c r="N32" s="18">
        <v>103.6</v>
      </c>
      <c r="O32" s="17">
        <v>105.6</v>
      </c>
      <c r="P32" s="16">
        <v>106.9</v>
      </c>
      <c r="Q32" s="16">
        <v>107.1</v>
      </c>
      <c r="R32" s="16">
        <v>107.1</v>
      </c>
      <c r="S32" s="18">
        <v>106.7</v>
      </c>
      <c r="T32" s="16">
        <v>108.9</v>
      </c>
      <c r="U32" s="16">
        <v>110.1</v>
      </c>
      <c r="V32" s="16">
        <v>110.2</v>
      </c>
      <c r="W32" s="16">
        <v>110.4</v>
      </c>
      <c r="X32" s="16">
        <v>109.9</v>
      </c>
      <c r="Y32" s="17">
        <v>111.2</v>
      </c>
      <c r="Z32" s="16">
        <v>112.7</v>
      </c>
      <c r="AA32" s="16">
        <v>112.9</v>
      </c>
      <c r="AB32" s="16">
        <v>113.2</v>
      </c>
      <c r="AC32" s="18">
        <v>112.5</v>
      </c>
      <c r="AD32" s="17">
        <v>114.1</v>
      </c>
      <c r="AE32" s="16"/>
      <c r="AF32" s="16"/>
      <c r="AG32" s="16"/>
      <c r="AH32" s="18"/>
    </row>
    <row r="33" spans="1:34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7">
        <v>98.9</v>
      </c>
      <c r="F33" s="16">
        <v>100.1</v>
      </c>
      <c r="G33" s="16">
        <v>100.3</v>
      </c>
      <c r="H33" s="16">
        <v>100.6</v>
      </c>
      <c r="I33" s="18">
        <v>100</v>
      </c>
      <c r="J33" s="17">
        <v>103.3</v>
      </c>
      <c r="K33" s="16">
        <v>104.5</v>
      </c>
      <c r="L33" s="16">
        <v>104.6</v>
      </c>
      <c r="M33" s="16">
        <v>104.8</v>
      </c>
      <c r="N33" s="18">
        <v>104.3</v>
      </c>
      <c r="O33" s="17">
        <v>106.4</v>
      </c>
      <c r="P33" s="16">
        <v>108.6</v>
      </c>
      <c r="Q33" s="16">
        <v>108.9</v>
      </c>
      <c r="R33" s="16">
        <v>108.7</v>
      </c>
      <c r="S33" s="18">
        <v>108.1</v>
      </c>
      <c r="T33" s="16">
        <v>111.3</v>
      </c>
      <c r="U33" s="16">
        <v>113.8</v>
      </c>
      <c r="V33" s="16">
        <v>114</v>
      </c>
      <c r="W33" s="16">
        <v>114.3</v>
      </c>
      <c r="X33" s="16">
        <v>113.3</v>
      </c>
      <c r="Y33" s="17">
        <v>115.1</v>
      </c>
      <c r="Z33" s="16">
        <v>117.8</v>
      </c>
      <c r="AA33" s="16">
        <v>118</v>
      </c>
      <c r="AB33" s="16">
        <v>118.4</v>
      </c>
      <c r="AC33" s="18">
        <v>117.3</v>
      </c>
      <c r="AD33" s="17">
        <v>119.6</v>
      </c>
      <c r="AE33" s="16"/>
      <c r="AF33" s="16"/>
      <c r="AG33" s="16"/>
      <c r="AH33" s="18"/>
    </row>
    <row r="34" spans="1:34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7">
        <v>98.9</v>
      </c>
      <c r="F34" s="16">
        <v>100.1</v>
      </c>
      <c r="G34" s="16">
        <v>100.3</v>
      </c>
      <c r="H34" s="16">
        <v>100.6</v>
      </c>
      <c r="I34" s="18">
        <v>100</v>
      </c>
      <c r="J34" s="17">
        <v>104</v>
      </c>
      <c r="K34" s="16">
        <v>105.2</v>
      </c>
      <c r="L34" s="16">
        <v>105.3</v>
      </c>
      <c r="M34" s="16">
        <v>105.4</v>
      </c>
      <c r="N34" s="18">
        <v>105</v>
      </c>
      <c r="O34" s="17">
        <v>107.1</v>
      </c>
      <c r="P34" s="16">
        <v>109.4</v>
      </c>
      <c r="Q34" s="16">
        <v>109.7</v>
      </c>
      <c r="R34" s="16">
        <v>109.5</v>
      </c>
      <c r="S34" s="18">
        <v>108.9</v>
      </c>
      <c r="T34" s="16">
        <v>110.9</v>
      </c>
      <c r="U34" s="16">
        <v>113.4</v>
      </c>
      <c r="V34" s="16">
        <v>113.6</v>
      </c>
      <c r="W34" s="16">
        <v>113.9</v>
      </c>
      <c r="X34" s="16">
        <v>112.9</v>
      </c>
      <c r="Y34" s="17">
        <v>115.3</v>
      </c>
      <c r="Z34" s="16">
        <v>117.9</v>
      </c>
      <c r="AA34" s="16">
        <v>118.1</v>
      </c>
      <c r="AB34" s="16">
        <v>118.5</v>
      </c>
      <c r="AC34" s="18">
        <v>117.4</v>
      </c>
      <c r="AD34" s="17">
        <v>119.7</v>
      </c>
      <c r="AE34" s="16"/>
      <c r="AF34" s="16"/>
      <c r="AG34" s="16"/>
      <c r="AH34" s="18"/>
    </row>
    <row r="35" spans="1:34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7">
        <v>98.9</v>
      </c>
      <c r="F35" s="16">
        <v>100.1</v>
      </c>
      <c r="G35" s="16">
        <v>100.3</v>
      </c>
      <c r="H35" s="16">
        <v>100.6</v>
      </c>
      <c r="I35" s="18">
        <v>100</v>
      </c>
      <c r="J35" s="17">
        <v>101.2</v>
      </c>
      <c r="K35" s="16">
        <v>102.3</v>
      </c>
      <c r="L35" s="16">
        <v>102.4</v>
      </c>
      <c r="M35" s="16">
        <v>102.6</v>
      </c>
      <c r="N35" s="18">
        <v>102.1</v>
      </c>
      <c r="O35" s="17">
        <v>103.9</v>
      </c>
      <c r="P35" s="16">
        <v>106.1</v>
      </c>
      <c r="Q35" s="16">
        <v>106.5</v>
      </c>
      <c r="R35" s="16">
        <v>106.3</v>
      </c>
      <c r="S35" s="18">
        <v>105.7</v>
      </c>
      <c r="T35" s="16">
        <v>112.5</v>
      </c>
      <c r="U35" s="16">
        <v>115</v>
      </c>
      <c r="V35" s="16">
        <v>115.2</v>
      </c>
      <c r="W35" s="16">
        <v>115.6</v>
      </c>
      <c r="X35" s="16">
        <v>114.6</v>
      </c>
      <c r="Y35" s="17">
        <v>114.7</v>
      </c>
      <c r="Z35" s="16">
        <v>117.4</v>
      </c>
      <c r="AA35" s="16">
        <v>117.6</v>
      </c>
      <c r="AB35" s="16">
        <v>118</v>
      </c>
      <c r="AC35" s="18">
        <v>116.9</v>
      </c>
      <c r="AD35" s="17">
        <v>119.3</v>
      </c>
      <c r="AE35" s="16"/>
      <c r="AF35" s="16"/>
      <c r="AG35" s="16"/>
      <c r="AH35" s="18"/>
    </row>
    <row r="36" spans="1:34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7">
        <v>100</v>
      </c>
      <c r="F36" s="16">
        <v>100</v>
      </c>
      <c r="G36" s="16">
        <v>100</v>
      </c>
      <c r="H36" s="16">
        <v>100</v>
      </c>
      <c r="I36" s="18">
        <v>100</v>
      </c>
      <c r="J36" s="17">
        <v>104.1</v>
      </c>
      <c r="K36" s="16">
        <v>104.1</v>
      </c>
      <c r="L36" s="16">
        <v>104.1</v>
      </c>
      <c r="M36" s="16">
        <v>104.1</v>
      </c>
      <c r="N36" s="18">
        <v>104.1</v>
      </c>
      <c r="O36" s="17">
        <v>107.4</v>
      </c>
      <c r="P36" s="16">
        <v>107.4</v>
      </c>
      <c r="Q36" s="16">
        <v>107.4</v>
      </c>
      <c r="R36" s="16">
        <v>107.4</v>
      </c>
      <c r="S36" s="18">
        <v>107.4</v>
      </c>
      <c r="T36" s="16">
        <v>109.5</v>
      </c>
      <c r="U36" s="16">
        <v>109.5</v>
      </c>
      <c r="V36" s="16">
        <v>109.5</v>
      </c>
      <c r="W36" s="16">
        <v>109.5</v>
      </c>
      <c r="X36" s="16">
        <v>109.5</v>
      </c>
      <c r="Y36" s="17">
        <v>111.3</v>
      </c>
      <c r="Z36" s="16">
        <v>111.3</v>
      </c>
      <c r="AA36" s="16">
        <v>111.3</v>
      </c>
      <c r="AB36" s="16">
        <v>111.3</v>
      </c>
      <c r="AC36" s="18">
        <v>111.3</v>
      </c>
      <c r="AD36" s="17">
        <v>112.7</v>
      </c>
      <c r="AE36" s="16"/>
      <c r="AF36" s="16"/>
      <c r="AG36" s="16"/>
      <c r="AH36" s="18"/>
    </row>
    <row r="37" spans="1:34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7">
        <v>98.8</v>
      </c>
      <c r="F37" s="16">
        <v>99.8</v>
      </c>
      <c r="G37" s="16">
        <v>100.2</v>
      </c>
      <c r="H37" s="16">
        <v>101.1</v>
      </c>
      <c r="I37" s="18">
        <v>100</v>
      </c>
      <c r="J37" s="17">
        <v>101.6</v>
      </c>
      <c r="K37" s="16">
        <v>102.8</v>
      </c>
      <c r="L37" s="16">
        <v>102.8</v>
      </c>
      <c r="M37" s="16">
        <v>102.9</v>
      </c>
      <c r="N37" s="18">
        <v>102.6</v>
      </c>
      <c r="O37" s="17">
        <v>103.7</v>
      </c>
      <c r="P37" s="16">
        <v>104.7</v>
      </c>
      <c r="Q37" s="16">
        <v>104.7</v>
      </c>
      <c r="R37" s="16">
        <v>105</v>
      </c>
      <c r="S37" s="18">
        <v>104.5</v>
      </c>
      <c r="T37" s="16">
        <v>105.8</v>
      </c>
      <c r="U37" s="16">
        <v>106.2</v>
      </c>
      <c r="V37" s="16">
        <v>106.1</v>
      </c>
      <c r="W37" s="16">
        <v>106.3</v>
      </c>
      <c r="X37" s="16">
        <v>106.1</v>
      </c>
      <c r="Y37" s="17">
        <v>106.5</v>
      </c>
      <c r="Z37" s="16">
        <v>107.4</v>
      </c>
      <c r="AA37" s="16">
        <v>107.7</v>
      </c>
      <c r="AB37" s="16">
        <v>108.1</v>
      </c>
      <c r="AC37" s="18">
        <v>107.4</v>
      </c>
      <c r="AD37" s="17">
        <v>108.4</v>
      </c>
      <c r="AE37" s="16"/>
      <c r="AF37" s="16"/>
      <c r="AG37" s="16"/>
      <c r="AH37" s="18"/>
    </row>
    <row r="38" spans="1:34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7">
        <v>99.1</v>
      </c>
      <c r="F38" s="16">
        <v>100</v>
      </c>
      <c r="G38" s="16">
        <v>100.3</v>
      </c>
      <c r="H38" s="16">
        <v>100.6</v>
      </c>
      <c r="I38" s="18">
        <v>100</v>
      </c>
      <c r="J38" s="17">
        <v>102.5</v>
      </c>
      <c r="K38" s="16">
        <v>103.2</v>
      </c>
      <c r="L38" s="16">
        <v>103.4</v>
      </c>
      <c r="M38" s="16">
        <v>103.3</v>
      </c>
      <c r="N38" s="18">
        <v>103.1</v>
      </c>
      <c r="O38" s="17">
        <v>104.8</v>
      </c>
      <c r="P38" s="16">
        <v>105.8</v>
      </c>
      <c r="Q38" s="16">
        <v>105.8</v>
      </c>
      <c r="R38" s="16">
        <v>106</v>
      </c>
      <c r="S38" s="18">
        <v>105.6</v>
      </c>
      <c r="T38" s="16">
        <v>107</v>
      </c>
      <c r="U38" s="16">
        <v>107.7</v>
      </c>
      <c r="V38" s="16">
        <v>107.6</v>
      </c>
      <c r="W38" s="16">
        <v>107.8</v>
      </c>
      <c r="X38" s="16">
        <v>107.5</v>
      </c>
      <c r="Y38" s="17">
        <v>109</v>
      </c>
      <c r="Z38" s="16">
        <v>109.7</v>
      </c>
      <c r="AA38" s="16">
        <v>110.3</v>
      </c>
      <c r="AB38" s="16">
        <v>110.7</v>
      </c>
      <c r="AC38" s="18">
        <v>109.9</v>
      </c>
      <c r="AD38" s="17">
        <v>111</v>
      </c>
      <c r="AE38" s="16"/>
      <c r="AF38" s="16"/>
      <c r="AG38" s="16"/>
      <c r="AH38" s="18"/>
    </row>
    <row r="39" spans="1:34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7">
        <v>99</v>
      </c>
      <c r="F39" s="16">
        <v>100</v>
      </c>
      <c r="G39" s="16">
        <v>100.3</v>
      </c>
      <c r="H39" s="16">
        <v>100.7</v>
      </c>
      <c r="I39" s="18">
        <v>100</v>
      </c>
      <c r="J39" s="17">
        <v>102.8</v>
      </c>
      <c r="K39" s="16">
        <v>103.8</v>
      </c>
      <c r="L39" s="16">
        <v>104.3</v>
      </c>
      <c r="M39" s="16">
        <v>104.1</v>
      </c>
      <c r="N39" s="18">
        <v>103.7</v>
      </c>
      <c r="O39" s="17">
        <v>105.9</v>
      </c>
      <c r="P39" s="16">
        <v>107.4</v>
      </c>
      <c r="Q39" s="16">
        <v>107.4</v>
      </c>
      <c r="R39" s="16">
        <v>107.7</v>
      </c>
      <c r="S39" s="18">
        <v>107.1</v>
      </c>
      <c r="T39" s="16">
        <v>108.8</v>
      </c>
      <c r="U39" s="16">
        <v>110.5</v>
      </c>
      <c r="V39" s="16">
        <v>110.6</v>
      </c>
      <c r="W39" s="16">
        <v>111.1</v>
      </c>
      <c r="X39" s="16">
        <v>110.3</v>
      </c>
      <c r="Y39" s="17">
        <v>112.4</v>
      </c>
      <c r="Z39" s="16">
        <v>113.6</v>
      </c>
      <c r="AA39" s="16">
        <v>114</v>
      </c>
      <c r="AB39" s="16">
        <v>114.6</v>
      </c>
      <c r="AC39" s="18">
        <v>113.7</v>
      </c>
      <c r="AD39" s="17">
        <v>115.6</v>
      </c>
      <c r="AE39" s="16"/>
      <c r="AF39" s="16"/>
      <c r="AG39" s="16"/>
      <c r="AH39" s="18"/>
    </row>
    <row r="40" spans="1:34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7">
        <v>98.1</v>
      </c>
      <c r="F40" s="16">
        <v>100.2</v>
      </c>
      <c r="G40" s="16">
        <v>100.6</v>
      </c>
      <c r="H40" s="16">
        <v>101.1</v>
      </c>
      <c r="I40" s="18">
        <v>100</v>
      </c>
      <c r="J40" s="17">
        <v>101.4</v>
      </c>
      <c r="K40" s="16">
        <v>101.8</v>
      </c>
      <c r="L40" s="16">
        <v>101.9</v>
      </c>
      <c r="M40" s="16">
        <v>101.8</v>
      </c>
      <c r="N40" s="18">
        <v>101.7</v>
      </c>
      <c r="O40" s="17">
        <v>102.7</v>
      </c>
      <c r="P40" s="16">
        <v>104.3</v>
      </c>
      <c r="Q40" s="16">
        <v>104.4</v>
      </c>
      <c r="R40" s="16">
        <v>104.9</v>
      </c>
      <c r="S40" s="18">
        <v>104.1</v>
      </c>
      <c r="T40" s="16">
        <v>104.6</v>
      </c>
      <c r="U40" s="16">
        <v>104.4</v>
      </c>
      <c r="V40" s="16">
        <v>104.2</v>
      </c>
      <c r="W40" s="16">
        <v>104.2</v>
      </c>
      <c r="X40" s="16">
        <v>104.4</v>
      </c>
      <c r="Y40" s="17">
        <v>105</v>
      </c>
      <c r="Z40" s="16">
        <v>106.8</v>
      </c>
      <c r="AA40" s="16">
        <v>108.8</v>
      </c>
      <c r="AB40" s="16">
        <v>109.5</v>
      </c>
      <c r="AC40" s="18">
        <v>107.5</v>
      </c>
      <c r="AD40" s="17">
        <v>107.9</v>
      </c>
      <c r="AE40" s="16"/>
      <c r="AF40" s="16"/>
      <c r="AG40" s="16"/>
      <c r="AH40" s="18"/>
    </row>
    <row r="41" spans="1:34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7">
        <v>99.5</v>
      </c>
      <c r="F41" s="16">
        <v>99.9</v>
      </c>
      <c r="G41" s="16">
        <v>100.1</v>
      </c>
      <c r="H41" s="16">
        <v>100.4</v>
      </c>
      <c r="I41" s="18">
        <v>100</v>
      </c>
      <c r="J41" s="17">
        <v>102.4</v>
      </c>
      <c r="K41" s="16">
        <v>103</v>
      </c>
      <c r="L41" s="16">
        <v>103.1</v>
      </c>
      <c r="M41" s="16">
        <v>103.1</v>
      </c>
      <c r="N41" s="18">
        <v>102.9</v>
      </c>
      <c r="O41" s="17">
        <v>104.3</v>
      </c>
      <c r="P41" s="16">
        <v>104.7</v>
      </c>
      <c r="Q41" s="16">
        <v>104.7</v>
      </c>
      <c r="R41" s="16">
        <v>104.8</v>
      </c>
      <c r="S41" s="18">
        <v>104.6</v>
      </c>
      <c r="T41" s="16">
        <v>105.8</v>
      </c>
      <c r="U41" s="16">
        <v>105.9</v>
      </c>
      <c r="V41" s="16">
        <v>105.8</v>
      </c>
      <c r="W41" s="16">
        <v>105.9</v>
      </c>
      <c r="X41" s="16">
        <v>105.9</v>
      </c>
      <c r="Y41" s="17">
        <v>107.3</v>
      </c>
      <c r="Z41" s="16">
        <v>107.3</v>
      </c>
      <c r="AA41" s="16">
        <v>107.5</v>
      </c>
      <c r="AB41" s="16">
        <v>107.7</v>
      </c>
      <c r="AC41" s="18">
        <v>107.5</v>
      </c>
      <c r="AD41" s="17">
        <v>108</v>
      </c>
      <c r="AE41" s="16"/>
      <c r="AF41" s="16"/>
      <c r="AG41" s="16"/>
      <c r="AH41" s="18"/>
    </row>
    <row r="42" spans="1:34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7">
        <v>99</v>
      </c>
      <c r="F42" s="16">
        <v>100</v>
      </c>
      <c r="G42" s="16">
        <v>100.3</v>
      </c>
      <c r="H42" s="16">
        <v>100.7</v>
      </c>
      <c r="I42" s="18">
        <v>100</v>
      </c>
      <c r="J42" s="17">
        <v>102.8</v>
      </c>
      <c r="K42" s="16">
        <v>103.9</v>
      </c>
      <c r="L42" s="16">
        <v>104.3</v>
      </c>
      <c r="M42" s="16">
        <v>104.2</v>
      </c>
      <c r="N42" s="18">
        <v>103.8</v>
      </c>
      <c r="O42" s="17">
        <v>105.9</v>
      </c>
      <c r="P42" s="16">
        <v>107.5</v>
      </c>
      <c r="Q42" s="16">
        <v>107.4</v>
      </c>
      <c r="R42" s="16">
        <v>107.8</v>
      </c>
      <c r="S42" s="18">
        <v>107.1</v>
      </c>
      <c r="T42" s="16">
        <v>108.9</v>
      </c>
      <c r="U42" s="16">
        <v>110.6</v>
      </c>
      <c r="V42" s="16">
        <v>110.7</v>
      </c>
      <c r="W42" s="16">
        <v>111.2</v>
      </c>
      <c r="X42" s="16">
        <v>110.3</v>
      </c>
      <c r="Y42" s="17">
        <v>112.5</v>
      </c>
      <c r="Z42" s="16">
        <v>113.7</v>
      </c>
      <c r="AA42" s="16">
        <v>114.1</v>
      </c>
      <c r="AB42" s="16">
        <v>114.7</v>
      </c>
      <c r="AC42" s="18">
        <v>113.7</v>
      </c>
      <c r="AD42" s="17">
        <v>115.7</v>
      </c>
      <c r="AE42" s="16"/>
      <c r="AF42" s="16"/>
      <c r="AG42" s="16"/>
      <c r="AH42" s="18"/>
    </row>
    <row r="43" spans="1:34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7">
        <v>100</v>
      </c>
      <c r="F43" s="16">
        <v>100</v>
      </c>
      <c r="G43" s="16">
        <v>100</v>
      </c>
      <c r="H43" s="16">
        <v>100</v>
      </c>
      <c r="I43" s="18">
        <v>100</v>
      </c>
      <c r="J43" s="17">
        <v>103.2</v>
      </c>
      <c r="K43" s="16">
        <v>103.2</v>
      </c>
      <c r="L43" s="16">
        <v>103.2</v>
      </c>
      <c r="M43" s="16">
        <v>103.2</v>
      </c>
      <c r="N43" s="18">
        <v>103.2</v>
      </c>
      <c r="O43" s="17">
        <v>106.3</v>
      </c>
      <c r="P43" s="16">
        <v>106.3</v>
      </c>
      <c r="Q43" s="16">
        <v>106.3</v>
      </c>
      <c r="R43" s="16">
        <v>106.3</v>
      </c>
      <c r="S43" s="18">
        <v>106.3</v>
      </c>
      <c r="T43" s="16">
        <v>107.7</v>
      </c>
      <c r="U43" s="16">
        <v>107.7</v>
      </c>
      <c r="V43" s="16">
        <v>107.7</v>
      </c>
      <c r="W43" s="16">
        <v>107.7</v>
      </c>
      <c r="X43" s="16">
        <v>107.7</v>
      </c>
      <c r="Y43" s="17">
        <v>107.5</v>
      </c>
      <c r="Z43" s="16">
        <v>107.5</v>
      </c>
      <c r="AA43" s="16">
        <v>107.5</v>
      </c>
      <c r="AB43" s="16">
        <v>107.5</v>
      </c>
      <c r="AC43" s="18">
        <v>107.5</v>
      </c>
      <c r="AD43" s="17">
        <v>108.3</v>
      </c>
      <c r="AE43" s="16"/>
      <c r="AF43" s="16"/>
      <c r="AG43" s="16"/>
      <c r="AH43" s="18"/>
    </row>
    <row r="44" spans="1:34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7">
        <v>100</v>
      </c>
      <c r="F44" s="16">
        <v>100</v>
      </c>
      <c r="G44" s="16">
        <v>100</v>
      </c>
      <c r="H44" s="16">
        <v>100</v>
      </c>
      <c r="I44" s="18">
        <v>100</v>
      </c>
      <c r="J44" s="17">
        <v>103.2</v>
      </c>
      <c r="K44" s="16">
        <v>103.2</v>
      </c>
      <c r="L44" s="16">
        <v>103.2</v>
      </c>
      <c r="M44" s="16">
        <v>103.2</v>
      </c>
      <c r="N44" s="18">
        <v>103.2</v>
      </c>
      <c r="O44" s="17">
        <v>106.3</v>
      </c>
      <c r="P44" s="16">
        <v>106.3</v>
      </c>
      <c r="Q44" s="16">
        <v>106.3</v>
      </c>
      <c r="R44" s="16">
        <v>106.3</v>
      </c>
      <c r="S44" s="18">
        <v>106.3</v>
      </c>
      <c r="T44" s="16">
        <v>107.7</v>
      </c>
      <c r="U44" s="16">
        <v>107.7</v>
      </c>
      <c r="V44" s="16">
        <v>107.7</v>
      </c>
      <c r="W44" s="16">
        <v>107.7</v>
      </c>
      <c r="X44" s="16">
        <v>107.7</v>
      </c>
      <c r="Y44" s="17">
        <v>107.5</v>
      </c>
      <c r="Z44" s="16">
        <v>107.5</v>
      </c>
      <c r="AA44" s="16">
        <v>107.5</v>
      </c>
      <c r="AB44" s="16">
        <v>107.5</v>
      </c>
      <c r="AC44" s="18">
        <v>107.5</v>
      </c>
      <c r="AD44" s="17">
        <v>108.3</v>
      </c>
      <c r="AE44" s="16"/>
      <c r="AF44" s="16"/>
      <c r="AG44" s="16"/>
      <c r="AH44" s="18"/>
    </row>
    <row r="45" spans="1:34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7">
        <v>98.6</v>
      </c>
      <c r="F45" s="16">
        <v>99.7</v>
      </c>
      <c r="G45" s="16">
        <v>100.6</v>
      </c>
      <c r="H45" s="16">
        <v>101.2</v>
      </c>
      <c r="I45" s="18">
        <v>100</v>
      </c>
      <c r="J45" s="17">
        <v>101.9</v>
      </c>
      <c r="K45" s="16">
        <v>102.8</v>
      </c>
      <c r="L45" s="16">
        <v>103.2</v>
      </c>
      <c r="M45" s="16">
        <v>102.6</v>
      </c>
      <c r="N45" s="18">
        <v>102.6</v>
      </c>
      <c r="O45" s="17">
        <v>103.5</v>
      </c>
      <c r="P45" s="16">
        <v>104.9</v>
      </c>
      <c r="Q45" s="16">
        <v>105.2</v>
      </c>
      <c r="R45" s="16">
        <v>105.5</v>
      </c>
      <c r="S45" s="18">
        <v>104.8</v>
      </c>
      <c r="T45" s="16">
        <v>107.4</v>
      </c>
      <c r="U45" s="16">
        <v>108.2</v>
      </c>
      <c r="V45" s="16">
        <v>108.4</v>
      </c>
      <c r="W45" s="16">
        <v>108.8</v>
      </c>
      <c r="X45" s="16">
        <v>108.2</v>
      </c>
      <c r="Y45" s="17">
        <v>109.6</v>
      </c>
      <c r="Z45" s="16">
        <v>110.9</v>
      </c>
      <c r="AA45" s="16">
        <v>111.7</v>
      </c>
      <c r="AB45" s="16">
        <v>112.3</v>
      </c>
      <c r="AC45" s="18">
        <v>111.1</v>
      </c>
      <c r="AD45" s="17">
        <v>113.2</v>
      </c>
      <c r="AE45" s="16"/>
      <c r="AF45" s="16"/>
      <c r="AG45" s="16"/>
      <c r="AH45" s="18"/>
    </row>
    <row r="46" spans="1:34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7">
        <v>98.2</v>
      </c>
      <c r="F46" s="16">
        <v>99.8</v>
      </c>
      <c r="G46" s="16">
        <v>100.5</v>
      </c>
      <c r="H46" s="16">
        <v>101.4</v>
      </c>
      <c r="I46" s="18">
        <v>100</v>
      </c>
      <c r="J46" s="17">
        <v>102.9</v>
      </c>
      <c r="K46" s="16">
        <v>104.2</v>
      </c>
      <c r="L46" s="16">
        <v>104.5</v>
      </c>
      <c r="M46" s="16">
        <v>103.6</v>
      </c>
      <c r="N46" s="18">
        <v>103.8</v>
      </c>
      <c r="O46" s="17">
        <v>104.8</v>
      </c>
      <c r="P46" s="16">
        <v>105.8</v>
      </c>
      <c r="Q46" s="16">
        <v>106.6</v>
      </c>
      <c r="R46" s="16">
        <v>106.3</v>
      </c>
      <c r="S46" s="18">
        <v>105.9</v>
      </c>
      <c r="T46" s="16">
        <v>107.3</v>
      </c>
      <c r="U46" s="16">
        <v>107.5</v>
      </c>
      <c r="V46" s="16">
        <v>108</v>
      </c>
      <c r="W46" s="16">
        <v>108.7</v>
      </c>
      <c r="X46" s="16">
        <v>107.9</v>
      </c>
      <c r="Y46" s="17">
        <v>107.9</v>
      </c>
      <c r="Z46" s="16">
        <v>108.8</v>
      </c>
      <c r="AA46" s="16">
        <v>109.5</v>
      </c>
      <c r="AB46" s="16">
        <v>110.4</v>
      </c>
      <c r="AC46" s="18">
        <v>109.1</v>
      </c>
      <c r="AD46" s="17">
        <v>111.8</v>
      </c>
      <c r="AE46" s="16"/>
      <c r="AF46" s="16"/>
      <c r="AG46" s="16"/>
      <c r="AH46" s="18"/>
    </row>
    <row r="47" spans="1:34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7">
        <v>98.9</v>
      </c>
      <c r="F47" s="16">
        <v>99.9</v>
      </c>
      <c r="G47" s="16">
        <v>100.3</v>
      </c>
      <c r="H47" s="16">
        <v>100.9</v>
      </c>
      <c r="I47" s="18">
        <v>100</v>
      </c>
      <c r="J47" s="17">
        <v>102.2</v>
      </c>
      <c r="K47" s="16">
        <v>103.5</v>
      </c>
      <c r="L47" s="16">
        <v>103.4</v>
      </c>
      <c r="M47" s="16">
        <v>103.4</v>
      </c>
      <c r="N47" s="18">
        <v>103.1</v>
      </c>
      <c r="O47" s="17">
        <v>103.5</v>
      </c>
      <c r="P47" s="16">
        <v>104.3</v>
      </c>
      <c r="Q47" s="16">
        <v>104.2</v>
      </c>
      <c r="R47" s="16">
        <v>104.4</v>
      </c>
      <c r="S47" s="18">
        <v>104.1</v>
      </c>
      <c r="T47" s="16">
        <v>105.7</v>
      </c>
      <c r="U47" s="16">
        <v>105.9</v>
      </c>
      <c r="V47" s="16">
        <v>105.5</v>
      </c>
      <c r="W47" s="16">
        <v>105.6</v>
      </c>
      <c r="X47" s="16">
        <v>105.7</v>
      </c>
      <c r="Y47" s="17">
        <v>106.8</v>
      </c>
      <c r="Z47" s="16">
        <v>106.8</v>
      </c>
      <c r="AA47" s="16">
        <v>107</v>
      </c>
      <c r="AB47" s="16">
        <v>107.3</v>
      </c>
      <c r="AC47" s="18">
        <v>107</v>
      </c>
      <c r="AD47" s="17">
        <v>107.6</v>
      </c>
      <c r="AE47" s="16"/>
      <c r="AF47" s="16"/>
      <c r="AG47" s="16"/>
      <c r="AH47" s="18"/>
    </row>
    <row r="48" spans="1:34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7">
        <v>98.7</v>
      </c>
      <c r="F48" s="16">
        <v>99.9</v>
      </c>
      <c r="G48" s="16">
        <v>100.4</v>
      </c>
      <c r="H48" s="16">
        <v>101.1</v>
      </c>
      <c r="I48" s="18">
        <v>100</v>
      </c>
      <c r="J48" s="17">
        <v>101.5</v>
      </c>
      <c r="K48" s="16">
        <v>103</v>
      </c>
      <c r="L48" s="16">
        <v>102.9</v>
      </c>
      <c r="M48" s="16">
        <v>102.9</v>
      </c>
      <c r="N48" s="18">
        <v>102.6</v>
      </c>
      <c r="O48" s="17">
        <v>103.5</v>
      </c>
      <c r="P48" s="16">
        <v>104.4</v>
      </c>
      <c r="Q48" s="16">
        <v>104.3</v>
      </c>
      <c r="R48" s="16">
        <v>104.6</v>
      </c>
      <c r="S48" s="18">
        <v>104.2</v>
      </c>
      <c r="T48" s="16">
        <v>105.1</v>
      </c>
      <c r="U48" s="16">
        <v>105.3</v>
      </c>
      <c r="V48" s="16">
        <v>104.9</v>
      </c>
      <c r="W48" s="16">
        <v>105.1</v>
      </c>
      <c r="X48" s="16">
        <v>105.1</v>
      </c>
      <c r="Y48" s="17">
        <v>105.1</v>
      </c>
      <c r="Z48" s="16">
        <v>105.1</v>
      </c>
      <c r="AA48" s="16">
        <v>105.3</v>
      </c>
      <c r="AB48" s="16">
        <v>105.7</v>
      </c>
      <c r="AC48" s="18">
        <v>105.3</v>
      </c>
      <c r="AD48" s="17">
        <v>105.6</v>
      </c>
      <c r="AE48" s="16"/>
      <c r="AF48" s="16"/>
      <c r="AG48" s="16"/>
      <c r="AH48" s="18"/>
    </row>
    <row r="49" spans="1:34" ht="12.75">
      <c r="A49" s="6"/>
      <c r="B49" s="37"/>
      <c r="C49" s="24"/>
      <c r="D49" s="15"/>
      <c r="E49" s="17"/>
      <c r="F49" s="16"/>
      <c r="G49" s="16"/>
      <c r="H49" s="16"/>
      <c r="I49" s="18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  <c r="AD49" s="17"/>
      <c r="AE49" s="16"/>
      <c r="AF49" s="16"/>
      <c r="AG49" s="16"/>
      <c r="AH49" s="18"/>
    </row>
    <row r="50" spans="1:34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2">
        <v>99.1</v>
      </c>
      <c r="F50" s="31">
        <v>100</v>
      </c>
      <c r="G50" s="31">
        <v>100.3</v>
      </c>
      <c r="H50" s="31">
        <v>100.6</v>
      </c>
      <c r="I50" s="33">
        <v>100</v>
      </c>
      <c r="J50" s="32">
        <v>102.6</v>
      </c>
      <c r="K50" s="31">
        <v>103.4</v>
      </c>
      <c r="L50" s="31">
        <v>103.6</v>
      </c>
      <c r="M50" s="31">
        <v>103.5</v>
      </c>
      <c r="N50" s="33">
        <v>103.3</v>
      </c>
      <c r="O50" s="32">
        <v>105.1</v>
      </c>
      <c r="P50" s="31">
        <v>106.2</v>
      </c>
      <c r="Q50" s="31">
        <v>106.3</v>
      </c>
      <c r="R50" s="31">
        <v>106.4</v>
      </c>
      <c r="S50" s="33">
        <v>106</v>
      </c>
      <c r="T50" s="31">
        <v>107.7</v>
      </c>
      <c r="U50" s="31">
        <v>108.6</v>
      </c>
      <c r="V50" s="31">
        <v>108.6</v>
      </c>
      <c r="W50" s="31">
        <v>108.8</v>
      </c>
      <c r="X50" s="31">
        <v>108.4</v>
      </c>
      <c r="Y50" s="32">
        <v>109.8</v>
      </c>
      <c r="Z50" s="31">
        <v>110.8</v>
      </c>
      <c r="AA50" s="31">
        <v>111.2</v>
      </c>
      <c r="AB50" s="31">
        <v>111.6</v>
      </c>
      <c r="AC50" s="33">
        <v>110.8</v>
      </c>
      <c r="AD50" s="32">
        <v>112.2</v>
      </c>
      <c r="AE50" s="31"/>
      <c r="AF50" s="31"/>
      <c r="AG50" s="31"/>
      <c r="AH50" s="33"/>
    </row>
  </sheetData>
  <printOptions/>
  <pageMargins left="0.43" right="0.984251968503937" top="0.27" bottom="0.19" header="0.2" footer="0.32"/>
  <pageSetup horizontalDpi="600" verticalDpi="600" orientation="landscape" paperSize="9" scale="72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0"/>
  <sheetViews>
    <sheetView zoomScale="85" zoomScaleNormal="85" workbookViewId="0" topLeftCell="A1">
      <pane xSplit="9" ySplit="9" topLeftCell="Y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C6" sqref="C6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8.421875" style="2" hidden="1" customWidth="1"/>
    <col min="6" max="6" width="8.28125" style="2" hidden="1" customWidth="1"/>
    <col min="7" max="7" width="8.00390625" style="2" hidden="1" customWidth="1"/>
    <col min="8" max="9" width="7.8515625" style="2" hidden="1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30" width="8.7109375" style="2" customWidth="1"/>
    <col min="31" max="31" width="8.8515625" style="2" customWidth="1"/>
    <col min="32" max="33" width="8.57421875" style="2" customWidth="1"/>
    <col min="34" max="34" width="10.00390625" style="2" customWidth="1"/>
    <col min="35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spans="3:5" ht="12.75">
      <c r="C5" s="2" t="s">
        <v>85</v>
      </c>
      <c r="E5" s="3"/>
    </row>
    <row r="6" ht="12.75">
      <c r="C6" s="2" t="s">
        <v>87</v>
      </c>
    </row>
    <row r="7" spans="1:34" ht="12.75">
      <c r="A7" s="4"/>
      <c r="B7" s="36" t="s">
        <v>27</v>
      </c>
      <c r="C7" s="5" t="s">
        <v>2</v>
      </c>
      <c r="D7" s="45">
        <v>1000</v>
      </c>
      <c r="E7" s="46">
        <v>2000</v>
      </c>
      <c r="F7" s="46"/>
      <c r="G7" s="46"/>
      <c r="H7" s="46"/>
      <c r="I7" s="46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  <c r="AD7" s="47" t="s">
        <v>86</v>
      </c>
      <c r="AE7" s="46"/>
      <c r="AF7" s="46"/>
      <c r="AG7" s="46"/>
      <c r="AH7" s="48"/>
    </row>
    <row r="8" spans="1:34" ht="12.75">
      <c r="A8" s="9"/>
      <c r="B8" s="13"/>
      <c r="C8" s="44" t="s">
        <v>3</v>
      </c>
      <c r="D8" s="44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  <c r="AD8" s="11" t="s">
        <v>5</v>
      </c>
      <c r="AE8" s="10" t="s">
        <v>6</v>
      </c>
      <c r="AF8" s="10" t="s">
        <v>7</v>
      </c>
      <c r="AG8" s="10" t="s">
        <v>8</v>
      </c>
      <c r="AH8" s="12" t="s">
        <v>9</v>
      </c>
    </row>
    <row r="9" spans="1:34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2"/>
      <c r="F9" s="22"/>
      <c r="G9" s="22"/>
      <c r="H9" s="22"/>
      <c r="I9" s="22"/>
      <c r="J9" s="21">
        <f>(Valtio!J9-Valtio!E9)/Valtio!E9*100</f>
        <v>4.044489383215369</v>
      </c>
      <c r="K9" s="22">
        <f>(Valtio!K9-Valtio!F9)/Valtio!F9*100</f>
        <v>4.200000000000003</v>
      </c>
      <c r="L9" s="22">
        <f>(Valtio!L9-Valtio!G9)/Valtio!G9*100</f>
        <v>4.087736789631116</v>
      </c>
      <c r="M9" s="22">
        <f>(Valtio!M9-Valtio!H9)/Valtio!H9*100</f>
        <v>3.968253968253968</v>
      </c>
      <c r="N9" s="23">
        <f>(Valtio!N9-Valtio!I9)/Valtio!I9*100</f>
        <v>4.099999999999994</v>
      </c>
      <c r="O9" s="21">
        <f>(Valtio!O9-Valtio!J9)/Valtio!J9*100</f>
        <v>3.1098153547133025</v>
      </c>
      <c r="P9" s="22">
        <f>(Valtio!P9-Valtio!K9)/Valtio!K9*100</f>
        <v>3.646833013435698</v>
      </c>
      <c r="Q9" s="22">
        <f>(Valtio!Q9-Valtio!L9)/Valtio!L9*100</f>
        <v>3.735632183908038</v>
      </c>
      <c r="R9" s="22">
        <f>(Valtio!R9-Valtio!M9)/Valtio!M9*100</f>
        <v>3.5305343511450413</v>
      </c>
      <c r="S9" s="23">
        <f>(Valtio!S9-Valtio!N9)/Valtio!N9*100</f>
        <v>3.4582132564841586</v>
      </c>
      <c r="T9" s="22">
        <f>(Valtio!T9-Valtio!O9)/Valtio!O9*100</f>
        <v>4.2412818096135725</v>
      </c>
      <c r="U9" s="22">
        <f>(Valtio!U9-Valtio!P9)/Valtio!P9*100</f>
        <v>4.166666666666666</v>
      </c>
      <c r="V9" s="22">
        <f>(Valtio!V9-Valtio!Q9)/Valtio!Q9*100</f>
        <v>3.970452446906738</v>
      </c>
      <c r="W9" s="22">
        <f>(Valtio!W9-Valtio!R9)/Valtio!R9*100</f>
        <v>3.9631336405529924</v>
      </c>
      <c r="X9" s="22">
        <f>(Valtio!X9-Valtio!S9)/Valtio!S9*100</f>
        <v>4.085422469823576</v>
      </c>
      <c r="Y9" s="21">
        <f>(Valtio!Y9-Valtio!T9)/Valtio!T9*100</f>
        <v>2.5316455696202635</v>
      </c>
      <c r="Z9" s="22">
        <f>(Valtio!Z9-Valtio!U9)/Valtio!U9*100</f>
        <v>2.577777777777783</v>
      </c>
      <c r="AA9" s="22">
        <f>(Valtio!AA9-Valtio!V9)/Valtio!V9*100</f>
        <v>2.7531083481349987</v>
      </c>
      <c r="AB9" s="22">
        <f>(Valtio!AB9-Valtio!W9)/Valtio!W9*100</f>
        <v>2.9255319148936145</v>
      </c>
      <c r="AC9" s="23">
        <f>(Valtio!AC9-Valtio!X9)/Valtio!X9*100</f>
        <v>2.6761819803746656</v>
      </c>
      <c r="AD9" s="21">
        <f>(Valtio!AD9-Valtio!Y9)/Valtio!Y9*100</f>
        <v>2.998236331569657</v>
      </c>
      <c r="AE9" s="22"/>
      <c r="AF9" s="22"/>
      <c r="AG9" s="22"/>
      <c r="AH9" s="23"/>
    </row>
    <row r="10" spans="1:34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6"/>
      <c r="F10" s="16"/>
      <c r="G10" s="16"/>
      <c r="H10" s="16"/>
      <c r="I10" s="16"/>
      <c r="J10" s="17">
        <f>(Valtio!J10-Valtio!E10)/Valtio!E10*100</f>
        <v>3.822937625754524</v>
      </c>
      <c r="K10" s="16">
        <f>(Valtio!K10-Valtio!F10)/Valtio!F10*100</f>
        <v>3.9000000000000057</v>
      </c>
      <c r="L10" s="16">
        <f>(Valtio!L10-Valtio!G10)/Valtio!G10*100</f>
        <v>3.7924151696606754</v>
      </c>
      <c r="M10" s="16">
        <f>(Valtio!M10-Valtio!H10)/Valtio!H10*100</f>
        <v>3.6852589641434146</v>
      </c>
      <c r="N10" s="18">
        <f>(Valtio!N10-Valtio!I10)/Valtio!I10*100</f>
        <v>3.799999999999997</v>
      </c>
      <c r="O10" s="17">
        <f>(Valtio!O10-Valtio!J10)/Valtio!J10*100</f>
        <v>3.1007751937984525</v>
      </c>
      <c r="P10" s="16">
        <f>(Valtio!P10-Valtio!K10)/Valtio!K10*100</f>
        <v>3.272377285851772</v>
      </c>
      <c r="Q10" s="16">
        <f>(Valtio!Q10-Valtio!L10)/Valtio!L10*100</f>
        <v>3.3653846153846154</v>
      </c>
      <c r="R10" s="16">
        <f>(Valtio!R10-Valtio!M10)/Valtio!M10*100</f>
        <v>3.3621517771373686</v>
      </c>
      <c r="S10" s="18">
        <f>(Valtio!S10-Valtio!N10)/Valtio!N10*100</f>
        <v>3.2755298651252462</v>
      </c>
      <c r="T10" s="16">
        <f>(Valtio!T10-Valtio!O10)/Valtio!O10*100</f>
        <v>2.913533834586461</v>
      </c>
      <c r="U10" s="16">
        <f>(Valtio!U10-Valtio!P10)/Valtio!P10*100</f>
        <v>2.8890959925442763</v>
      </c>
      <c r="V10" s="16">
        <f>(Valtio!V10-Valtio!Q10)/Valtio!Q10*100</f>
        <v>2.7906976744186047</v>
      </c>
      <c r="W10" s="16">
        <f>(Valtio!W10-Valtio!R10)/Valtio!R10*100</f>
        <v>2.788104089219331</v>
      </c>
      <c r="X10" s="16">
        <f>(Valtio!X10-Valtio!S10)/Valtio!S10*100</f>
        <v>2.798507462686567</v>
      </c>
      <c r="Y10" s="17">
        <f>(Valtio!Y10-Valtio!T10)/Valtio!T10*100</f>
        <v>1.36986301369863</v>
      </c>
      <c r="Z10" s="16">
        <f>(Valtio!Z10-Valtio!U10)/Valtio!U10*100</f>
        <v>1.4492753623188355</v>
      </c>
      <c r="AA10" s="16">
        <f>(Valtio!AA10-Valtio!V10)/Valtio!V10*100</f>
        <v>1.6289592760180969</v>
      </c>
      <c r="AB10" s="16">
        <f>(Valtio!AB10-Valtio!W10)/Valtio!W10*100</f>
        <v>1.7179023508137485</v>
      </c>
      <c r="AC10" s="18">
        <f>(Valtio!AC10-Valtio!X10)/Valtio!X10*100</f>
        <v>1.6333938294010864</v>
      </c>
      <c r="AD10" s="17">
        <f>(Valtio!AD10-Valtio!Y10)/Valtio!Y10*100</f>
        <v>2.342342342342337</v>
      </c>
      <c r="AE10" s="16"/>
      <c r="AF10" s="16"/>
      <c r="AG10" s="16"/>
      <c r="AH10" s="18"/>
    </row>
    <row r="11" spans="1:34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6"/>
      <c r="F11" s="16"/>
      <c r="G11" s="16"/>
      <c r="H11" s="16"/>
      <c r="I11" s="16"/>
      <c r="J11" s="17">
        <f>(Valtio!J11-Valtio!E11)/Valtio!E11*100</f>
        <v>3.5389282103134474</v>
      </c>
      <c r="K11" s="16">
        <f>(Valtio!K11-Valtio!F11)/Valtio!F11*100</f>
        <v>3.5000000000000004</v>
      </c>
      <c r="L11" s="16">
        <f>(Valtio!L11-Valtio!G11)/Valtio!G11*100</f>
        <v>3.1904287138584277</v>
      </c>
      <c r="M11" s="16">
        <f>(Valtio!M11-Valtio!H11)/Valtio!H11*100</f>
        <v>2.6812313803376395</v>
      </c>
      <c r="N11" s="18">
        <f>(Valtio!N11-Valtio!I11)/Valtio!I11*100</f>
        <v>3.200000000000003</v>
      </c>
      <c r="O11" s="17">
        <f>(Valtio!O11-Valtio!J11)/Valtio!J11*100</f>
        <v>2.3437499999999916</v>
      </c>
      <c r="P11" s="16">
        <f>(Valtio!P11-Valtio!K11)/Valtio!K11*100</f>
        <v>3.091787439613529</v>
      </c>
      <c r="Q11" s="16">
        <f>(Valtio!Q11-Valtio!L11)/Valtio!L11*100</f>
        <v>3.2850241545893777</v>
      </c>
      <c r="R11" s="16">
        <f>(Valtio!R11-Valtio!M11)/Valtio!M11*100</f>
        <v>3.2882011605415777</v>
      </c>
      <c r="S11" s="18">
        <f>(Valtio!S11-Valtio!N11)/Valtio!N11*100</f>
        <v>3.0038759689922427</v>
      </c>
      <c r="T11" s="16">
        <f>(Valtio!T11-Valtio!O11)/Valtio!O11*100</f>
        <v>3.2442748091603106</v>
      </c>
      <c r="U11" s="16">
        <f>(Valtio!U11-Valtio!P11)/Valtio!P11*100</f>
        <v>3.0927835051546366</v>
      </c>
      <c r="V11" s="16">
        <f>(Valtio!V11-Valtio!Q11)/Valtio!Q11*100</f>
        <v>3.0869971936389122</v>
      </c>
      <c r="W11" s="16">
        <f>(Valtio!W11-Valtio!R11)/Valtio!R11*100</f>
        <v>3.4644194756554336</v>
      </c>
      <c r="X11" s="16">
        <f>(Valtio!X11-Valtio!S11)/Valtio!S11*100</f>
        <v>3.1984948259642576</v>
      </c>
      <c r="Y11" s="17">
        <f>(Valtio!Y11-Valtio!T11)/Valtio!T11*100</f>
        <v>3.234750462107209</v>
      </c>
      <c r="Z11" s="16">
        <f>(Valtio!Z11-Valtio!U11)/Valtio!U11*100</f>
        <v>3.3636363636363664</v>
      </c>
      <c r="AA11" s="16">
        <f>(Valtio!AA11-Valtio!V11)/Valtio!V11*100</f>
        <v>3.4482758620689626</v>
      </c>
      <c r="AB11" s="16">
        <f>(Valtio!AB11-Valtio!W11)/Valtio!W11*100</f>
        <v>3.710407239819</v>
      </c>
      <c r="AC11" s="18">
        <f>(Valtio!AC11-Valtio!X11)/Valtio!X11*100</f>
        <v>3.4639927073837713</v>
      </c>
      <c r="AD11" s="17">
        <f>(Valtio!AD11-Valtio!Y11)/Valtio!Y11*100</f>
        <v>3.401969561324975</v>
      </c>
      <c r="AE11" s="16"/>
      <c r="AF11" s="16"/>
      <c r="AG11" s="16"/>
      <c r="AH11" s="18"/>
    </row>
    <row r="12" spans="1:34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6"/>
      <c r="F12" s="16"/>
      <c r="G12" s="16"/>
      <c r="H12" s="16"/>
      <c r="I12" s="16"/>
      <c r="J12" s="17">
        <f>(Valtio!J12-Valtio!E12)/Valtio!E12*100</f>
        <v>3.3333333333333304</v>
      </c>
      <c r="K12" s="16">
        <f>(Valtio!K12-Valtio!F12)/Valtio!F12*100</f>
        <v>2.997002997002997</v>
      </c>
      <c r="L12" s="16">
        <f>(Valtio!L12-Valtio!G12)/Valtio!G12*100</f>
        <v>2.4925224327018944</v>
      </c>
      <c r="M12" s="16">
        <f>(Valtio!M12-Valtio!H12)/Valtio!H12*100</f>
        <v>1.8886679920477194</v>
      </c>
      <c r="N12" s="18">
        <f>(Valtio!N12-Valtio!I12)/Valtio!I12*100</f>
        <v>2.700000000000003</v>
      </c>
      <c r="O12" s="17">
        <f>(Valtio!O12-Valtio!J12)/Valtio!J12*100</f>
        <v>2.150537634408605</v>
      </c>
      <c r="P12" s="16">
        <f>(Valtio!P12-Valtio!K12)/Valtio!K12*100</f>
        <v>3.4917555771096107</v>
      </c>
      <c r="Q12" s="16">
        <f>(Valtio!Q12-Valtio!L12)/Valtio!L12*100</f>
        <v>4.377431906614786</v>
      </c>
      <c r="R12" s="16">
        <f>(Valtio!R12-Valtio!M12)/Valtio!M12*100</f>
        <v>4.487804878048775</v>
      </c>
      <c r="S12" s="18">
        <f>(Valtio!S12-Valtio!N12)/Valtio!N12*100</f>
        <v>3.6027263875365168</v>
      </c>
      <c r="T12" s="16">
        <f>(Valtio!T12-Valtio!O12)/Valtio!O12*100</f>
        <v>3.7320574162679483</v>
      </c>
      <c r="U12" s="16">
        <f>(Valtio!U12-Valtio!P12)/Valtio!P12*100</f>
        <v>3.561387066541703</v>
      </c>
      <c r="V12" s="16">
        <f>(Valtio!V12-Valtio!Q12)/Valtio!Q12*100</f>
        <v>3.168685927306622</v>
      </c>
      <c r="W12" s="16">
        <f>(Valtio!W12-Valtio!R12)/Valtio!R12*100</f>
        <v>3.734827264239029</v>
      </c>
      <c r="X12" s="16">
        <f>(Valtio!X12-Valtio!S12)/Valtio!S12*100</f>
        <v>3.5714285714285685</v>
      </c>
      <c r="Y12" s="17">
        <f>(Valtio!Y12-Valtio!T12)/Valtio!T12*100</f>
        <v>3.7822878228782235</v>
      </c>
      <c r="Z12" s="16">
        <f>(Valtio!Z12-Valtio!U12)/Valtio!U12*100</f>
        <v>3.891402714932124</v>
      </c>
      <c r="AA12" s="16">
        <f>(Valtio!AA12-Valtio!V12)/Valtio!V12*100</f>
        <v>4.0650406504065035</v>
      </c>
      <c r="AB12" s="16">
        <f>(Valtio!AB12-Valtio!W12)/Valtio!W12*100</f>
        <v>4.05040504050405</v>
      </c>
      <c r="AC12" s="18">
        <f>(Valtio!AC12-Valtio!X12)/Valtio!X12*100</f>
        <v>3.901996370235932</v>
      </c>
      <c r="AD12" s="17">
        <f>(Valtio!AD12-Valtio!Y12)/Valtio!Y12*100</f>
        <v>3.7333333333333356</v>
      </c>
      <c r="AE12" s="16"/>
      <c r="AF12" s="16"/>
      <c r="AG12" s="16"/>
      <c r="AH12" s="18"/>
    </row>
    <row r="13" spans="1:34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6"/>
      <c r="F13" s="16"/>
      <c r="G13" s="16"/>
      <c r="H13" s="16"/>
      <c r="I13" s="16"/>
      <c r="J13" s="17">
        <f>(Valtio!J13-Valtio!E13)/Valtio!E13*100</f>
        <v>3.2258064516129057</v>
      </c>
      <c r="K13" s="16">
        <f>(Valtio!K13-Valtio!F13)/Valtio!F13*100</f>
        <v>3.6926147704590844</v>
      </c>
      <c r="L13" s="16">
        <f>(Valtio!L13-Valtio!G13)/Valtio!G13*100</f>
        <v>4.091816367265463</v>
      </c>
      <c r="M13" s="16">
        <f>(Valtio!M13-Valtio!H13)/Valtio!H13*100</f>
        <v>4.282868525896411</v>
      </c>
      <c r="N13" s="18">
        <f>(Valtio!N13-Valtio!I13)/Valtio!I13*100</f>
        <v>3.799999999999997</v>
      </c>
      <c r="O13" s="17">
        <f>(Valtio!O13-Valtio!J13)/Valtio!J13*100</f>
        <v>2.8320312499999916</v>
      </c>
      <c r="P13" s="16">
        <f>(Valtio!P13-Valtio!K13)/Valtio!K13*100</f>
        <v>2.502406159769003</v>
      </c>
      <c r="Q13" s="16">
        <f>(Valtio!Q13-Valtio!L13)/Valtio!L13*100</f>
        <v>1.7257909875359512</v>
      </c>
      <c r="R13" s="16">
        <f>(Valtio!R13-Valtio!M13)/Valtio!M13*100</f>
        <v>0.09551098376312732</v>
      </c>
      <c r="S13" s="18">
        <f>(Valtio!S13-Valtio!N13)/Valtio!N13*100</f>
        <v>1.8304431599229343</v>
      </c>
      <c r="T13" s="16">
        <f>(Valtio!T13-Valtio!O13)/Valtio!O13*100</f>
        <v>0.7597340930674238</v>
      </c>
      <c r="U13" s="16">
        <f>(Valtio!U13-Valtio!P13)/Valtio!P13*100</f>
        <v>1.4084507042253522</v>
      </c>
      <c r="V13" s="16">
        <f>(Valtio!V13-Valtio!Q13)/Valtio!Q13*100</f>
        <v>1.9792648444863417</v>
      </c>
      <c r="W13" s="16">
        <f>(Valtio!W13-Valtio!R13)/Valtio!R13*100</f>
        <v>3.62595419847328</v>
      </c>
      <c r="X13" s="16">
        <f>(Valtio!X13-Valtio!S13)/Valtio!S13*100</f>
        <v>1.8921475875118259</v>
      </c>
      <c r="Y13" s="17">
        <f>(Valtio!Y13-Valtio!T13)/Valtio!T13*100</f>
        <v>3.7700282752120646</v>
      </c>
      <c r="Z13" s="16">
        <f>(Valtio!Z13-Valtio!U13)/Valtio!U13*100</f>
        <v>4.074074074074079</v>
      </c>
      <c r="AA13" s="16">
        <f>(Valtio!AA13-Valtio!V13)/Valtio!V13*100</f>
        <v>4.1589648798521255</v>
      </c>
      <c r="AB13" s="16">
        <f>(Valtio!AB13-Valtio!W13)/Valtio!W13*100</f>
        <v>4.143646408839779</v>
      </c>
      <c r="AC13" s="18">
        <f>(Valtio!AC13-Valtio!X13)/Valtio!X13*100</f>
        <v>4.085422469823576</v>
      </c>
      <c r="AD13" s="17">
        <f>(Valtio!AD13-Valtio!Y13)/Valtio!Y13*100</f>
        <v>3.9963669391462364</v>
      </c>
      <c r="AE13" s="16"/>
      <c r="AF13" s="16"/>
      <c r="AG13" s="16"/>
      <c r="AH13" s="18"/>
    </row>
    <row r="14" spans="1:34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6"/>
      <c r="F14" s="16"/>
      <c r="G14" s="16"/>
      <c r="H14" s="16"/>
      <c r="I14" s="16"/>
      <c r="J14" s="17">
        <f>(Valtio!J14-Valtio!E14)/Valtio!E14*100</f>
        <v>3.850050658561294</v>
      </c>
      <c r="K14" s="16">
        <f>(Valtio!K14-Valtio!F14)/Valtio!F14*100</f>
        <v>3.8038038038038007</v>
      </c>
      <c r="L14" s="16">
        <f>(Valtio!L14-Valtio!G14)/Valtio!G14*100</f>
        <v>3.5892323030907365</v>
      </c>
      <c r="M14" s="16">
        <f>(Valtio!M14-Valtio!H14)/Valtio!H14*100</f>
        <v>2.871287128712877</v>
      </c>
      <c r="N14" s="18">
        <f>(Valtio!N14-Valtio!I14)/Valtio!I14*100</f>
        <v>3.5000000000000004</v>
      </c>
      <c r="O14" s="17">
        <f>(Valtio!O14-Valtio!J14)/Valtio!J14*100</f>
        <v>2.4390243902439024</v>
      </c>
      <c r="P14" s="16">
        <f>(Valtio!P14-Valtio!K14)/Valtio!K14*100</f>
        <v>2.892960462873674</v>
      </c>
      <c r="Q14" s="16">
        <f>(Valtio!Q14-Valtio!L14)/Valtio!L14*100</f>
        <v>2.7911453320500397</v>
      </c>
      <c r="R14" s="16">
        <f>(Valtio!R14-Valtio!M14)/Valtio!M14*100</f>
        <v>3.1761308950914313</v>
      </c>
      <c r="S14" s="18">
        <f>(Valtio!S14-Valtio!N14)/Valtio!N14*100</f>
        <v>2.8019323671497642</v>
      </c>
      <c r="T14" s="16">
        <f>(Valtio!T14-Valtio!O14)/Valtio!O14*100</f>
        <v>3.619047619047616</v>
      </c>
      <c r="U14" s="16">
        <f>(Valtio!U14-Valtio!P14)/Valtio!P14*100</f>
        <v>3.280224929709466</v>
      </c>
      <c r="V14" s="16">
        <f>(Valtio!V14-Valtio!Q14)/Valtio!Q14*100</f>
        <v>3.183520599250942</v>
      </c>
      <c r="W14" s="16">
        <f>(Valtio!W14-Valtio!R14)/Valtio!R14*100</f>
        <v>3.0783582089552213</v>
      </c>
      <c r="X14" s="16">
        <f>(Valtio!X14-Valtio!S14)/Valtio!S14*100</f>
        <v>3.289473684210526</v>
      </c>
      <c r="Y14" s="17">
        <f>(Valtio!Y14-Valtio!T14)/Valtio!T14*100</f>
        <v>2.389705882352949</v>
      </c>
      <c r="Z14" s="16">
        <f>(Valtio!Z14-Valtio!U14)/Valtio!U14*100</f>
        <v>2.4500907441016357</v>
      </c>
      <c r="AA14" s="16">
        <f>(Valtio!AA14-Valtio!V14)/Valtio!V14*100</f>
        <v>2.9038112522686053</v>
      </c>
      <c r="AB14" s="16">
        <f>(Valtio!AB14-Valtio!W14)/Valtio!W14*100</f>
        <v>3.167420814479638</v>
      </c>
      <c r="AC14" s="18">
        <f>(Valtio!AC14-Valtio!X14)/Valtio!X14*100</f>
        <v>2.72975432211101</v>
      </c>
      <c r="AD14" s="17">
        <f>(Valtio!AD14-Valtio!Y14)/Valtio!Y14*100</f>
        <v>3.0520646319569043</v>
      </c>
      <c r="AE14" s="16"/>
      <c r="AF14" s="16"/>
      <c r="AG14" s="16"/>
      <c r="AH14" s="18"/>
    </row>
    <row r="15" spans="1:34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6"/>
      <c r="F15" s="16"/>
      <c r="G15" s="16"/>
      <c r="H15" s="16"/>
      <c r="I15" s="16"/>
      <c r="J15" s="17">
        <f>(Valtio!J15-Valtio!E15)/Valtio!E15*100</f>
        <v>2.3208879919273575</v>
      </c>
      <c r="K15" s="16">
        <f>(Valtio!K15-Valtio!F15)/Valtio!F15*100</f>
        <v>2.097902097902107</v>
      </c>
      <c r="L15" s="16">
        <f>(Valtio!L15-Valtio!G15)/Valtio!G15*100</f>
        <v>1.6966067864271486</v>
      </c>
      <c r="M15" s="16">
        <f>(Valtio!M15-Valtio!H15)/Valtio!H15*100</f>
        <v>1.1928429423459275</v>
      </c>
      <c r="N15" s="18">
        <f>(Valtio!N15-Valtio!I15)/Valtio!I15*100</f>
        <v>1.7999999999999972</v>
      </c>
      <c r="O15" s="17">
        <f>(Valtio!O15-Valtio!J15)/Valtio!J15*100</f>
        <v>1.3806706114398337</v>
      </c>
      <c r="P15" s="16">
        <f>(Valtio!P15-Valtio!K15)/Valtio!K15*100</f>
        <v>2.0547945205479397</v>
      </c>
      <c r="Q15" s="16">
        <f>(Valtio!Q15-Valtio!L15)/Valtio!L15*100</f>
        <v>2.5515210991167754</v>
      </c>
      <c r="R15" s="16">
        <f>(Valtio!R15-Valtio!M15)/Valtio!M15*100</f>
        <v>2.7504911591355574</v>
      </c>
      <c r="S15" s="18">
        <f>(Valtio!S15-Valtio!N15)/Valtio!N15*100</f>
        <v>2.259332023575636</v>
      </c>
      <c r="T15" s="16">
        <f>(Valtio!T15-Valtio!O15)/Valtio!O15*100</f>
        <v>2.9182879377431905</v>
      </c>
      <c r="U15" s="16">
        <f>(Valtio!U15-Valtio!P15)/Valtio!P15*100</f>
        <v>2.205177372962605</v>
      </c>
      <c r="V15" s="16">
        <f>(Valtio!V15-Valtio!Q15)/Valtio!Q15*100</f>
        <v>2.009569377990425</v>
      </c>
      <c r="W15" s="16">
        <f>(Valtio!W15-Valtio!R15)/Valtio!R15*100</f>
        <v>2.103250478011475</v>
      </c>
      <c r="X15" s="16">
        <f>(Valtio!X15-Valtio!S15)/Valtio!S15*100</f>
        <v>2.2094140249759957</v>
      </c>
      <c r="Y15" s="17">
        <f>(Valtio!Y15-Valtio!T15)/Valtio!T15*100</f>
        <v>1.2287334593572752</v>
      </c>
      <c r="Z15" s="16">
        <f>(Valtio!Z15-Valtio!U15)/Valtio!U15*100</f>
        <v>1.7823639774859341</v>
      </c>
      <c r="AA15" s="16">
        <f>(Valtio!AA15-Valtio!V15)/Valtio!V15*100</f>
        <v>1.9699812382739292</v>
      </c>
      <c r="AB15" s="16">
        <f>(Valtio!AB15-Valtio!W15)/Valtio!W15*100</f>
        <v>2.0599250936329616</v>
      </c>
      <c r="AC15" s="18">
        <f>(Valtio!AC15-Valtio!X15)/Valtio!X15*100</f>
        <v>1.7857142857142776</v>
      </c>
      <c r="AD15" s="17">
        <f>(Valtio!AD15-Valtio!Y15)/Valtio!Y15*100</f>
        <v>2.2408963585434227</v>
      </c>
      <c r="AE15" s="16"/>
      <c r="AF15" s="16"/>
      <c r="AG15" s="16"/>
      <c r="AH15" s="18"/>
    </row>
    <row r="16" spans="1:34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6"/>
      <c r="F16" s="16"/>
      <c r="G16" s="16"/>
      <c r="H16" s="16"/>
      <c r="I16" s="16"/>
      <c r="J16" s="17">
        <f>(Valtio!J16-Valtio!E16)/Valtio!E16*100</f>
        <v>3.8076152304609194</v>
      </c>
      <c r="K16" s="16">
        <f>(Valtio!K16-Valtio!F16)/Valtio!F16*100</f>
        <v>3.799999999999997</v>
      </c>
      <c r="L16" s="16">
        <f>(Valtio!L16-Valtio!G16)/Valtio!G16*100</f>
        <v>3.9000000000000057</v>
      </c>
      <c r="M16" s="16">
        <f>(Valtio!M16-Valtio!H16)/Valtio!H16*100</f>
        <v>3.6926147704590844</v>
      </c>
      <c r="N16" s="18">
        <f>(Valtio!N16-Valtio!I16)/Valtio!I16*100</f>
        <v>3.799999999999997</v>
      </c>
      <c r="O16" s="17">
        <f>(Valtio!O16-Valtio!J16)/Valtio!J16*100</f>
        <v>3.0888030888030915</v>
      </c>
      <c r="P16" s="16">
        <f>(Valtio!P16-Valtio!K16)/Valtio!K16*100</f>
        <v>3.1791907514450837</v>
      </c>
      <c r="Q16" s="16">
        <f>(Valtio!Q16-Valtio!L16)/Valtio!L16*100</f>
        <v>3.1761308950914313</v>
      </c>
      <c r="R16" s="16">
        <f>(Valtio!R16-Valtio!M16)/Valtio!M16*100</f>
        <v>3.272377285851772</v>
      </c>
      <c r="S16" s="18">
        <f>(Valtio!S16-Valtio!N16)/Valtio!N16*100</f>
        <v>3.1791907514450837</v>
      </c>
      <c r="T16" s="16">
        <f>(Valtio!T16-Valtio!O16)/Valtio!O16*100</f>
        <v>2.2471910112359605</v>
      </c>
      <c r="U16" s="16">
        <f>(Valtio!U16-Valtio!P16)/Valtio!P16*100</f>
        <v>2.2408963585434227</v>
      </c>
      <c r="V16" s="16">
        <f>(Valtio!V16-Valtio!Q16)/Valtio!Q16*100</f>
        <v>2.1455223880596987</v>
      </c>
      <c r="W16" s="16">
        <f>(Valtio!W16-Valtio!R16)/Valtio!R16*100</f>
        <v>2.0503261882572255</v>
      </c>
      <c r="X16" s="16">
        <f>(Valtio!X16-Valtio!S16)/Valtio!S16*100</f>
        <v>2.147525676937452</v>
      </c>
      <c r="Y16" s="17">
        <f>(Valtio!Y16-Valtio!T16)/Valtio!T16*100</f>
        <v>1.2820512820512742</v>
      </c>
      <c r="Z16" s="16">
        <f>(Valtio!Z16-Valtio!U16)/Valtio!U16*100</f>
        <v>1.2785388127853934</v>
      </c>
      <c r="AA16" s="16">
        <f>(Valtio!AA16-Valtio!V16)/Valtio!V16*100</f>
        <v>1.36986301369863</v>
      </c>
      <c r="AB16" s="16">
        <f>(Valtio!AB16-Valtio!W16)/Valtio!W16*100</f>
        <v>1.36986301369863</v>
      </c>
      <c r="AC16" s="18">
        <f>(Valtio!AC16-Valtio!X16)/Valtio!X16*100</f>
        <v>1.3711151736745886</v>
      </c>
      <c r="AD16" s="17">
        <f>(Valtio!AD16-Valtio!Y16)/Valtio!Y16*100</f>
        <v>1.446654611211581</v>
      </c>
      <c r="AE16" s="16"/>
      <c r="AF16" s="16"/>
      <c r="AG16" s="16"/>
      <c r="AH16" s="18"/>
    </row>
    <row r="17" spans="1:34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6"/>
      <c r="F17" s="16"/>
      <c r="G17" s="16"/>
      <c r="H17" s="16"/>
      <c r="I17" s="16"/>
      <c r="J17" s="17">
        <f>(Valtio!J17-Valtio!E17)/Valtio!E17*100</f>
        <v>4.040404040404041</v>
      </c>
      <c r="K17" s="16">
        <f>(Valtio!K17-Valtio!F17)/Valtio!F17*100</f>
        <v>4.200000000000003</v>
      </c>
      <c r="L17" s="16">
        <f>(Valtio!L17-Valtio!G17)/Valtio!G17*100</f>
        <v>4.187437686939186</v>
      </c>
      <c r="M17" s="16">
        <f>(Valtio!M17-Valtio!H17)/Valtio!H17*100</f>
        <v>3.6742800397219493</v>
      </c>
      <c r="N17" s="18">
        <f>(Valtio!N17-Valtio!I17)/Valtio!I17*100</f>
        <v>4</v>
      </c>
      <c r="O17" s="17">
        <f>(Valtio!O17-Valtio!J17)/Valtio!J17*100</f>
        <v>3.2038834951456283</v>
      </c>
      <c r="P17" s="16">
        <f>(Valtio!P17-Valtio!K17)/Valtio!K17*100</f>
        <v>3.2629558541266714</v>
      </c>
      <c r="Q17" s="16">
        <f>(Valtio!Q17-Valtio!L17)/Valtio!L17*100</f>
        <v>2.8708133971291865</v>
      </c>
      <c r="R17" s="16">
        <f>(Valtio!R17-Valtio!M17)/Valtio!M17*100</f>
        <v>2.969348659003826</v>
      </c>
      <c r="S17" s="18">
        <f>(Valtio!S17-Valtio!N17)/Valtio!N17*100</f>
        <v>3.0769230769230793</v>
      </c>
      <c r="T17" s="16">
        <f>(Valtio!T17-Valtio!O17)/Valtio!O17*100</f>
        <v>2.351834430856068</v>
      </c>
      <c r="U17" s="16">
        <f>(Valtio!U17-Valtio!P17)/Valtio!P17*100</f>
        <v>2.5092936802974006</v>
      </c>
      <c r="V17" s="16">
        <f>(Valtio!V17-Valtio!Q17)/Valtio!Q17*100</f>
        <v>2.604651162790695</v>
      </c>
      <c r="W17" s="16">
        <f>(Valtio!W17-Valtio!R17)/Valtio!R17*100</f>
        <v>2.9767441860465143</v>
      </c>
      <c r="X17" s="16">
        <f>(Valtio!X17-Valtio!S17)/Valtio!S17*100</f>
        <v>2.61194029850746</v>
      </c>
      <c r="Y17" s="17">
        <f>(Valtio!Y17-Valtio!T17)/Valtio!T17*100</f>
        <v>2.5735294117647034</v>
      </c>
      <c r="Z17" s="16">
        <f>(Valtio!Z17-Valtio!U17)/Valtio!U17*100</f>
        <v>2.3572076155938424</v>
      </c>
      <c r="AA17" s="16">
        <f>(Valtio!AA17-Valtio!V17)/Valtio!V17*100</f>
        <v>2.629193109700821</v>
      </c>
      <c r="AB17" s="16">
        <f>(Valtio!AB17-Valtio!W17)/Valtio!W17*100</f>
        <v>2.8003613369466973</v>
      </c>
      <c r="AC17" s="18">
        <f>(Valtio!AC17-Valtio!X17)/Valtio!X17*100</f>
        <v>2.6363636363636416</v>
      </c>
      <c r="AD17" s="17">
        <f>(Valtio!AD17-Valtio!Y17)/Valtio!Y17*100</f>
        <v>2.6881720430107525</v>
      </c>
      <c r="AE17" s="16"/>
      <c r="AF17" s="16"/>
      <c r="AG17" s="16"/>
      <c r="AH17" s="18"/>
    </row>
    <row r="18" spans="1:34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6"/>
      <c r="F18" s="16"/>
      <c r="G18" s="16"/>
      <c r="H18" s="16"/>
      <c r="I18" s="16"/>
      <c r="J18" s="17">
        <f>(Valtio!J18-Valtio!E18)/Valtio!E18*100</f>
        <v>3.73737373737374</v>
      </c>
      <c r="K18" s="16">
        <f>(Valtio!K18-Valtio!F18)/Valtio!F18*100</f>
        <v>3.8961038961039023</v>
      </c>
      <c r="L18" s="16">
        <f>(Valtio!L18-Valtio!G18)/Valtio!G18*100</f>
        <v>3.888334995014961</v>
      </c>
      <c r="M18" s="16">
        <f>(Valtio!M18-Valtio!H18)/Valtio!H18*100</f>
        <v>3.777335984095439</v>
      </c>
      <c r="N18" s="18">
        <f>(Valtio!N18-Valtio!I18)/Valtio!I18*100</f>
        <v>3.799999999999997</v>
      </c>
      <c r="O18" s="17">
        <f>(Valtio!O18-Valtio!J18)/Valtio!J18*100</f>
        <v>2.43427458617332</v>
      </c>
      <c r="P18" s="16">
        <f>(Valtio!P18-Valtio!K18)/Valtio!K18*100</f>
        <v>2.4999999999999947</v>
      </c>
      <c r="Q18" s="16">
        <f>(Valtio!Q18-Valtio!L18)/Valtio!L18*100</f>
        <v>2.0153550863723555</v>
      </c>
      <c r="R18" s="16">
        <f>(Valtio!R18-Valtio!M18)/Valtio!M18*100</f>
        <v>0.9578544061302682</v>
      </c>
      <c r="S18" s="18">
        <f>(Valtio!S18-Valtio!N18)/Valtio!N18*100</f>
        <v>2.023121387283245</v>
      </c>
      <c r="T18" s="16">
        <f>(Valtio!T18-Valtio!O18)/Valtio!O18*100</f>
        <v>1.9961977186311732</v>
      </c>
      <c r="U18" s="16">
        <f>(Valtio!U18-Valtio!P18)/Valtio!P18*100</f>
        <v>2.2514071294559157</v>
      </c>
      <c r="V18" s="16">
        <f>(Valtio!V18-Valtio!Q18)/Valtio!Q18*100</f>
        <v>2.5399811853245557</v>
      </c>
      <c r="W18" s="16">
        <f>(Valtio!W18-Valtio!R18)/Valtio!R18*100</f>
        <v>3.605313092979124</v>
      </c>
      <c r="X18" s="16">
        <f>(Valtio!X18-Valtio!S18)/Valtio!S18*100</f>
        <v>2.549575070821519</v>
      </c>
      <c r="Y18" s="17">
        <f>(Valtio!Y18-Valtio!T18)/Valtio!T18*100</f>
        <v>2.236719478098794</v>
      </c>
      <c r="Z18" s="16">
        <f>(Valtio!Z18-Valtio!U18)/Valtio!U18*100</f>
        <v>2.293577981651376</v>
      </c>
      <c r="AA18" s="16">
        <f>(Valtio!AA18-Valtio!V18)/Valtio!V18*100</f>
        <v>2.385321100917426</v>
      </c>
      <c r="AB18" s="16">
        <f>(Valtio!AB18-Valtio!W18)/Valtio!W18*100</f>
        <v>2.4725274725274753</v>
      </c>
      <c r="AC18" s="18">
        <f>(Valtio!AC18-Valtio!X18)/Valtio!X18*100</f>
        <v>2.394106813996325</v>
      </c>
      <c r="AD18" s="17">
        <f>(Valtio!AD18-Valtio!Y18)/Valtio!Y18*100</f>
        <v>2.643573381950767</v>
      </c>
      <c r="AE18" s="16"/>
      <c r="AF18" s="16"/>
      <c r="AG18" s="16"/>
      <c r="AH18" s="18"/>
    </row>
    <row r="19" spans="1:34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6"/>
      <c r="F19" s="16"/>
      <c r="G19" s="16"/>
      <c r="H19" s="16"/>
      <c r="I19" s="16"/>
      <c r="J19" s="17">
        <f>(Valtio!J19-Valtio!E19)/Valtio!E19*100</f>
        <v>4.646464646464641</v>
      </c>
      <c r="K19" s="16">
        <f>(Valtio!K19-Valtio!F19)/Valtio!F19*100</f>
        <v>4.700000000000003</v>
      </c>
      <c r="L19" s="16">
        <f>(Valtio!L19-Valtio!G19)/Valtio!G19*100</f>
        <v>4.685942173479565</v>
      </c>
      <c r="M19" s="16">
        <f>(Valtio!M19-Valtio!H19)/Valtio!H19*100</f>
        <v>4.071499503475665</v>
      </c>
      <c r="N19" s="18">
        <f>(Valtio!N19-Valtio!I19)/Valtio!I19*100</f>
        <v>4.5</v>
      </c>
      <c r="O19" s="17">
        <f>(Valtio!O19-Valtio!J19)/Valtio!J19*100</f>
        <v>3.9575289575289663</v>
      </c>
      <c r="P19" s="16">
        <f>(Valtio!P19-Valtio!K19)/Valtio!K19*100</f>
        <v>4.1069723018147055</v>
      </c>
      <c r="Q19" s="16">
        <f>(Valtio!Q19-Valtio!L19)/Valtio!L19*100</f>
        <v>3.904761904761899</v>
      </c>
      <c r="R19" s="16">
        <f>(Valtio!R19-Valtio!M19)/Valtio!M19*100</f>
        <v>4.484732824427484</v>
      </c>
      <c r="S19" s="18">
        <f>(Valtio!S19-Valtio!N19)/Valtio!N19*100</f>
        <v>4.1148325358851645</v>
      </c>
      <c r="T19" s="16">
        <f>(Valtio!T19-Valtio!O19)/Valtio!O19*100</f>
        <v>2.5998142989786417</v>
      </c>
      <c r="U19" s="16">
        <f>(Valtio!U19-Valtio!P19)/Valtio!P19*100</f>
        <v>2.935779816513764</v>
      </c>
      <c r="V19" s="16">
        <f>(Valtio!V19-Valtio!Q19)/Valtio!Q19*100</f>
        <v>2.933088909257565</v>
      </c>
      <c r="W19" s="16">
        <f>(Valtio!W19-Valtio!R19)/Valtio!R19*100</f>
        <v>3.1050228310502335</v>
      </c>
      <c r="X19" s="16">
        <f>(Valtio!X19-Valtio!S19)/Valtio!S19*100</f>
        <v>2.941176470588238</v>
      </c>
      <c r="Y19" s="17">
        <f>(Valtio!Y19-Valtio!T19)/Valtio!T19*100</f>
        <v>3.348416289592763</v>
      </c>
      <c r="Z19" s="16">
        <f>(Valtio!Z19-Valtio!U19)/Valtio!U19*100</f>
        <v>2.941176470588233</v>
      </c>
      <c r="AA19" s="16">
        <f>(Valtio!AA19-Valtio!V19)/Valtio!V19*100</f>
        <v>3.2947462154942144</v>
      </c>
      <c r="AB19" s="16">
        <f>(Valtio!AB19-Valtio!W19)/Valtio!W19*100</f>
        <v>3.365810451727189</v>
      </c>
      <c r="AC19" s="18">
        <f>(Valtio!AC19-Valtio!X19)/Valtio!X19*100</f>
        <v>3.214285714285709</v>
      </c>
      <c r="AD19" s="17">
        <f>(Valtio!AD19-Valtio!Y19)/Valtio!Y19*100</f>
        <v>3.1523642732048986</v>
      </c>
      <c r="AE19" s="16"/>
      <c r="AF19" s="16"/>
      <c r="AG19" s="16"/>
      <c r="AH19" s="18"/>
    </row>
    <row r="20" spans="1:34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6"/>
      <c r="F20" s="16"/>
      <c r="G20" s="16"/>
      <c r="H20" s="16"/>
      <c r="I20" s="16"/>
      <c r="J20" s="17">
        <f>(Valtio!J20-Valtio!E20)/Valtio!E20*100</f>
        <v>4.246713852376126</v>
      </c>
      <c r="K20" s="16">
        <f>(Valtio!K20-Valtio!F20)/Valtio!F20*100</f>
        <v>4.299999999999997</v>
      </c>
      <c r="L20" s="16">
        <f>(Valtio!L20-Valtio!G20)/Valtio!G20*100</f>
        <v>4.187437686939186</v>
      </c>
      <c r="M20" s="16">
        <f>(Valtio!M20-Valtio!H20)/Valtio!H20*100</f>
        <v>3.57142857142858</v>
      </c>
      <c r="N20" s="18">
        <f>(Valtio!N20-Valtio!I20)/Valtio!I20*100</f>
        <v>4.099999999999994</v>
      </c>
      <c r="O20" s="17">
        <f>(Valtio!O20-Valtio!J20)/Valtio!J20*100</f>
        <v>3.394762366634336</v>
      </c>
      <c r="P20" s="16">
        <f>(Valtio!P20-Valtio!K20)/Valtio!K20*100</f>
        <v>3.4515819750719166</v>
      </c>
      <c r="Q20" s="16">
        <f>(Valtio!Q20-Valtio!L20)/Valtio!L20*100</f>
        <v>3.253588516746417</v>
      </c>
      <c r="R20" s="16">
        <f>(Valtio!R20-Valtio!M20)/Valtio!M20*100</f>
        <v>3.6398467432950166</v>
      </c>
      <c r="S20" s="18">
        <f>(Valtio!S20-Valtio!N20)/Valtio!N20*100</f>
        <v>3.4582132564841586</v>
      </c>
      <c r="T20" s="16">
        <f>(Valtio!T20-Valtio!O20)/Valtio!O20*100</f>
        <v>2.5328330206379013</v>
      </c>
      <c r="U20" s="16">
        <f>(Valtio!U20-Valtio!P20)/Valtio!P20*100</f>
        <v>2.5949953660797007</v>
      </c>
      <c r="V20" s="16">
        <f>(Valtio!V20-Valtio!Q20)/Valtio!Q20*100</f>
        <v>2.5949953660797007</v>
      </c>
      <c r="W20" s="16">
        <f>(Valtio!W20-Valtio!R20)/Valtio!R20*100</f>
        <v>2.6802218114602505</v>
      </c>
      <c r="X20" s="16">
        <f>(Valtio!X20-Valtio!S20)/Valtio!S20*100</f>
        <v>2.506963788300838</v>
      </c>
      <c r="Y20" s="17">
        <f>(Valtio!Y20-Valtio!T20)/Valtio!T20*100</f>
        <v>2.653247941445568</v>
      </c>
      <c r="Z20" s="16">
        <f>(Valtio!Z20-Valtio!U20)/Valtio!U20*100</f>
        <v>2.348690153568197</v>
      </c>
      <c r="AA20" s="16">
        <f>(Valtio!AA20-Valtio!V20)/Valtio!V20*100</f>
        <v>2.7100271002710024</v>
      </c>
      <c r="AB20" s="16">
        <f>(Valtio!AB20-Valtio!W20)/Valtio!W20*100</f>
        <v>2.880288028802883</v>
      </c>
      <c r="AC20" s="18">
        <f>(Valtio!AC20-Valtio!X20)/Valtio!X20*100</f>
        <v>2.717391304347826</v>
      </c>
      <c r="AD20" s="17">
        <f>(Valtio!AD20-Valtio!Y20)/Valtio!Y20*100</f>
        <v>2.5846702317290475</v>
      </c>
      <c r="AE20" s="16"/>
      <c r="AF20" s="16"/>
      <c r="AG20" s="16"/>
      <c r="AH20" s="18"/>
    </row>
    <row r="21" spans="1:34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6"/>
      <c r="F21" s="16"/>
      <c r="G21" s="16"/>
      <c r="H21" s="16"/>
      <c r="I21" s="16"/>
      <c r="J21" s="17">
        <f>(Valtio!J21-Valtio!E21)/Valtio!E21*100</f>
        <v>3.248730964467008</v>
      </c>
      <c r="K21" s="16">
        <f>(Valtio!K21-Valtio!F21)/Valtio!F21*100</f>
        <v>2.404809619238483</v>
      </c>
      <c r="L21" s="16">
        <f>(Valtio!L21-Valtio!G21)/Valtio!G21*100</f>
        <v>1.789264413518898</v>
      </c>
      <c r="M21" s="16">
        <f>(Valtio!M21-Valtio!H21)/Valtio!H21*100</f>
        <v>1.483679525222552</v>
      </c>
      <c r="N21" s="18">
        <f>(Valtio!N21-Valtio!I21)/Valtio!I21*100</f>
        <v>2.200000000000003</v>
      </c>
      <c r="O21" s="17">
        <f>(Valtio!O21-Valtio!J21)/Valtio!J21*100</f>
        <v>1.966568338249754</v>
      </c>
      <c r="P21" s="16">
        <f>(Valtio!P21-Valtio!K21)/Valtio!K21*100</f>
        <v>2.7397260273972575</v>
      </c>
      <c r="Q21" s="16">
        <f>(Valtio!Q21-Valtio!L21)/Valtio!L21*100</f>
        <v>3.124999999999989</v>
      </c>
      <c r="R21" s="16">
        <f>(Valtio!R21-Valtio!M21)/Valtio!M21*100</f>
        <v>3.3138401559454254</v>
      </c>
      <c r="S21" s="18">
        <f>(Valtio!S21-Valtio!N21)/Valtio!N21*100</f>
        <v>2.8375733855185823</v>
      </c>
      <c r="T21" s="16">
        <f>(Valtio!T21-Valtio!O21)/Valtio!O21*100</f>
        <v>2.5072324011571787</v>
      </c>
      <c r="U21" s="16">
        <f>(Valtio!U21-Valtio!P21)/Valtio!P21*100</f>
        <v>1.4285714285714286</v>
      </c>
      <c r="V21" s="16">
        <f>(Valtio!V21-Valtio!Q21)/Valtio!Q21*100</f>
        <v>0.8522727272727327</v>
      </c>
      <c r="W21" s="16">
        <f>(Valtio!W21-Valtio!R21)/Valtio!R21*100</f>
        <v>0.4716981132075472</v>
      </c>
      <c r="X21" s="16">
        <f>(Valtio!X21-Valtio!S21)/Valtio!S21*100</f>
        <v>1.2369172216936362</v>
      </c>
      <c r="Y21" s="17">
        <f>(Valtio!Y21-Valtio!T21)/Valtio!T21*100</f>
        <v>1.034807149576678</v>
      </c>
      <c r="Z21" s="16">
        <f>(Valtio!Z21-Valtio!U21)/Valtio!U21*100</f>
        <v>2.8169014084507045</v>
      </c>
      <c r="AA21" s="16">
        <f>(Valtio!AA21-Valtio!V21)/Valtio!V21*100</f>
        <v>4.694835680751173</v>
      </c>
      <c r="AB21" s="16">
        <f>(Valtio!AB21-Valtio!W21)/Valtio!W21*100</f>
        <v>5.352112676056341</v>
      </c>
      <c r="AC21" s="18">
        <f>(Valtio!AC21-Valtio!X21)/Valtio!X21*100</f>
        <v>3.477443609022546</v>
      </c>
      <c r="AD21" s="17">
        <f>(Valtio!AD21-Valtio!Y21)/Valtio!Y21*100</f>
        <v>3.165735567970197</v>
      </c>
      <c r="AE21" s="16"/>
      <c r="AF21" s="16"/>
      <c r="AG21" s="16"/>
      <c r="AH21" s="18"/>
    </row>
    <row r="22" spans="1:34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6"/>
      <c r="F22" s="16"/>
      <c r="G22" s="16"/>
      <c r="H22" s="16"/>
      <c r="I22" s="16"/>
      <c r="J22" s="17">
        <f>(Valtio!J22-Valtio!E22)/Valtio!E22*100</f>
        <v>4.476093591047818</v>
      </c>
      <c r="K22" s="16">
        <f>(Valtio!K22-Valtio!F22)/Valtio!F22*100</f>
        <v>4.312938816449345</v>
      </c>
      <c r="L22" s="16">
        <f>(Valtio!L22-Valtio!G22)/Valtio!G22*100</f>
        <v>3.6815920398009983</v>
      </c>
      <c r="M22" s="16">
        <f>(Valtio!M22-Valtio!H22)/Valtio!H22*100</f>
        <v>2.266009852216746</v>
      </c>
      <c r="N22" s="18">
        <f>(Valtio!N22-Valtio!I22)/Valtio!I22*100</f>
        <v>3.7000000000000024</v>
      </c>
      <c r="O22" s="17">
        <f>(Valtio!O22-Valtio!J22)/Valtio!J22*100</f>
        <v>2.239532619279452</v>
      </c>
      <c r="P22" s="16">
        <f>(Valtio!P22-Valtio!K22)/Valtio!K22*100</f>
        <v>2.211538461538459</v>
      </c>
      <c r="Q22" s="16">
        <f>(Valtio!Q22-Valtio!L22)/Valtio!L22*100</f>
        <v>2.591170825335895</v>
      </c>
      <c r="R22" s="16">
        <f>(Valtio!R22-Valtio!M22)/Valtio!M22*100</f>
        <v>3.0828516377649353</v>
      </c>
      <c r="S22" s="18">
        <f>(Valtio!S22-Valtio!N22)/Valtio!N22*100</f>
        <v>2.5072324011571787</v>
      </c>
      <c r="T22" s="16">
        <f>(Valtio!T22-Valtio!O22)/Valtio!O22*100</f>
        <v>3.428571428571423</v>
      </c>
      <c r="U22" s="16">
        <f>(Valtio!U22-Valtio!P22)/Valtio!P22*100</f>
        <v>2.728127939793044</v>
      </c>
      <c r="V22" s="16">
        <f>(Valtio!V22-Valtio!Q22)/Valtio!Q22*100</f>
        <v>2.3386342376052385</v>
      </c>
      <c r="W22" s="16">
        <f>(Valtio!W22-Valtio!R22)/Valtio!R22*100</f>
        <v>2.710280373831781</v>
      </c>
      <c r="X22" s="16">
        <f>(Valtio!X22-Valtio!S22)/Valtio!S22*100</f>
        <v>2.8222013170272815</v>
      </c>
      <c r="Y22" s="17">
        <f>(Valtio!Y22-Valtio!T22)/Valtio!T22*100</f>
        <v>1.3812154696132597</v>
      </c>
      <c r="Z22" s="16">
        <f>(Valtio!Z22-Valtio!U22)/Valtio!U22*100</f>
        <v>1.923076923076918</v>
      </c>
      <c r="AA22" s="16">
        <f>(Valtio!AA22-Valtio!V22)/Valtio!V22*100</f>
        <v>2.2851919561243146</v>
      </c>
      <c r="AB22" s="16">
        <f>(Valtio!AB22-Valtio!W22)/Valtio!W22*100</f>
        <v>2.36578707916287</v>
      </c>
      <c r="AC22" s="18">
        <f>(Valtio!AC22-Valtio!X22)/Valtio!X22*100</f>
        <v>2.012808783165602</v>
      </c>
      <c r="AD22" s="17">
        <f>(Valtio!AD22-Valtio!Y22)/Valtio!Y22*100</f>
        <v>3.1789282470481384</v>
      </c>
      <c r="AE22" s="16"/>
      <c r="AF22" s="16"/>
      <c r="AG22" s="16"/>
      <c r="AH22" s="18"/>
    </row>
    <row r="23" spans="1:34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6"/>
      <c r="F23" s="16"/>
      <c r="G23" s="16"/>
      <c r="H23" s="16"/>
      <c r="I23" s="16"/>
      <c r="J23" s="17">
        <f>(Valtio!J23-Valtio!E23)/Valtio!E23*100</f>
        <v>4.815573770491807</v>
      </c>
      <c r="K23" s="16">
        <f>(Valtio!K23-Valtio!F23)/Valtio!F23*100</f>
        <v>2.2749752720079246</v>
      </c>
      <c r="L23" s="16">
        <f>(Valtio!L23-Valtio!G23)/Valtio!G23*100</f>
        <v>3.0938123752494953</v>
      </c>
      <c r="M23" s="16">
        <f>(Valtio!M23-Valtio!H23)/Valtio!H23*100</f>
        <v>1.8811881188118866</v>
      </c>
      <c r="N23" s="18">
        <f>(Valtio!N23-Valtio!I23)/Valtio!I23*100</f>
        <v>3</v>
      </c>
      <c r="O23" s="17">
        <f>(Valtio!O23-Valtio!J23)/Valtio!J23*100</f>
        <v>1.2707722385141713</v>
      </c>
      <c r="P23" s="16">
        <f>(Valtio!P23-Valtio!K23)/Valtio!K23*100</f>
        <v>3.0947775628626584</v>
      </c>
      <c r="Q23" s="16">
        <f>(Valtio!Q23-Valtio!L23)/Valtio!L23*100</f>
        <v>1.8393030009680598</v>
      </c>
      <c r="R23" s="16">
        <f>(Valtio!R23-Valtio!M23)/Valtio!M23*100</f>
        <v>2.8182701652089324</v>
      </c>
      <c r="S23" s="18">
        <f>(Valtio!S23-Valtio!N23)/Valtio!N23*100</f>
        <v>2.2330097087378613</v>
      </c>
      <c r="T23" s="16">
        <f>(Valtio!T23-Valtio!O23)/Valtio!O23*100</f>
        <v>2.799227799227805</v>
      </c>
      <c r="U23" s="16">
        <f>(Valtio!U23-Valtio!P23)/Valtio!P23*100</f>
        <v>0.6566604127579765</v>
      </c>
      <c r="V23" s="16">
        <f>(Valtio!V23-Valtio!Q23)/Valtio!Q23*100</f>
        <v>1.5209125475285117</v>
      </c>
      <c r="W23" s="16">
        <f>(Valtio!W23-Valtio!R23)/Valtio!R23*100</f>
        <v>1.0396975425330892</v>
      </c>
      <c r="X23" s="16">
        <f>(Valtio!X23-Valtio!S23)/Valtio!S23*100</f>
        <v>1.519468186134861</v>
      </c>
      <c r="Y23" s="17">
        <f>(Valtio!Y23-Valtio!T23)/Valtio!T23*100</f>
        <v>0.6572769953051669</v>
      </c>
      <c r="Z23" s="16">
        <f>(Valtio!Z23-Valtio!U23)/Valtio!U23*100</f>
        <v>1.0251630941286194</v>
      </c>
      <c r="AA23" s="16">
        <f>(Valtio!AA23-Valtio!V23)/Valtio!V23*100</f>
        <v>1.7790262172284699</v>
      </c>
      <c r="AB23" s="16">
        <f>(Valtio!AB23-Valtio!W23)/Valtio!W23*100</f>
        <v>2.0579981290925993</v>
      </c>
      <c r="AC23" s="18">
        <f>(Valtio!AC23-Valtio!X23)/Valtio!X23*100</f>
        <v>1.4031805425631432</v>
      </c>
      <c r="AD23" s="17">
        <f>(Valtio!AD23-Valtio!Y23)/Valtio!Y23*100</f>
        <v>2.1455223880596987</v>
      </c>
      <c r="AE23" s="16"/>
      <c r="AF23" s="16"/>
      <c r="AG23" s="16"/>
      <c r="AH23" s="18"/>
    </row>
    <row r="24" spans="1:34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6"/>
      <c r="F24" s="16"/>
      <c r="G24" s="16"/>
      <c r="H24" s="16"/>
      <c r="I24" s="16"/>
      <c r="J24" s="17">
        <f>(Valtio!J24-Valtio!E24)/Valtio!E24*100</f>
        <v>3.118712273641845</v>
      </c>
      <c r="K24" s="16">
        <f>(Valtio!K24-Valtio!F24)/Valtio!F24*100</f>
        <v>3</v>
      </c>
      <c r="L24" s="16">
        <f>(Valtio!L24-Valtio!G24)/Valtio!G24*100</f>
        <v>3.0938123752494953</v>
      </c>
      <c r="M24" s="16">
        <f>(Valtio!M24-Valtio!H24)/Valtio!H24*100</f>
        <v>2.8884462151394334</v>
      </c>
      <c r="N24" s="18">
        <f>(Valtio!N24-Valtio!I24)/Valtio!I24*100</f>
        <v>3</v>
      </c>
      <c r="O24" s="17">
        <f>(Valtio!O24-Valtio!J24)/Valtio!J24*100</f>
        <v>1.8536585365853713</v>
      </c>
      <c r="P24" s="16">
        <f>(Valtio!P24-Valtio!K24)/Valtio!K24*100</f>
        <v>2.2330097087378613</v>
      </c>
      <c r="Q24" s="16">
        <f>(Valtio!Q24-Valtio!L24)/Valtio!L24*100</f>
        <v>1.9361084220716358</v>
      </c>
      <c r="R24" s="16">
        <f>(Valtio!R24-Valtio!M24)/Valtio!M24*100</f>
        <v>2.0329138431752263</v>
      </c>
      <c r="S24" s="18">
        <f>(Valtio!S24-Valtio!N24)/Valtio!N24*100</f>
        <v>2.0388349514563053</v>
      </c>
      <c r="T24" s="16">
        <f>(Valtio!T24-Valtio!O24)/Valtio!O24*100</f>
        <v>2.107279693486579</v>
      </c>
      <c r="U24" s="16">
        <f>(Valtio!U24-Valtio!P24)/Valtio!P24*100</f>
        <v>1.9943019943020026</v>
      </c>
      <c r="V24" s="16">
        <f>(Valtio!V24-Valtio!Q24)/Valtio!Q24*100</f>
        <v>1.899335232668566</v>
      </c>
      <c r="W24" s="16">
        <f>(Valtio!W24-Valtio!R24)/Valtio!R24*100</f>
        <v>1.99240986717267</v>
      </c>
      <c r="X24" s="16">
        <f>(Valtio!X24-Valtio!S24)/Valtio!S24*100</f>
        <v>1.9980970504281719</v>
      </c>
      <c r="Y24" s="17">
        <f>(Valtio!Y24-Valtio!T24)/Valtio!T24*100</f>
        <v>2.5328330206379013</v>
      </c>
      <c r="Z24" s="16">
        <f>(Valtio!Z24-Valtio!U24)/Valtio!U24*100</f>
        <v>2.234636871508372</v>
      </c>
      <c r="AA24" s="16">
        <f>(Valtio!AA24-Valtio!V24)/Valtio!V24*100</f>
        <v>2.5163094128611396</v>
      </c>
      <c r="AB24" s="16">
        <f>(Valtio!AB24-Valtio!W24)/Valtio!W24*100</f>
        <v>2.604651162790695</v>
      </c>
      <c r="AC24" s="18">
        <f>(Valtio!AC24-Valtio!X24)/Valtio!X24*100</f>
        <v>2.425373134328353</v>
      </c>
      <c r="AD24" s="17">
        <f>(Valtio!AD24-Valtio!Y24)/Valtio!Y24*100</f>
        <v>1.372369624885636</v>
      </c>
      <c r="AE24" s="16"/>
      <c r="AF24" s="16"/>
      <c r="AG24" s="16"/>
      <c r="AH24" s="18"/>
    </row>
    <row r="25" spans="1:34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6"/>
      <c r="F25" s="16"/>
      <c r="G25" s="16"/>
      <c r="H25" s="16"/>
      <c r="I25" s="16"/>
      <c r="J25" s="17">
        <f>(Valtio!J25-Valtio!E25)/Valtio!E25*100</f>
        <v>3.3400809716599165</v>
      </c>
      <c r="K25" s="16">
        <f>(Valtio!K25-Valtio!F25)/Valtio!F25*100</f>
        <v>3.5070140280561124</v>
      </c>
      <c r="L25" s="16">
        <f>(Valtio!L25-Valtio!G25)/Valtio!G25*100</f>
        <v>2.991026919242273</v>
      </c>
      <c r="M25" s="16">
        <f>(Valtio!M25-Valtio!H25)/Valtio!H25*100</f>
        <v>2.2772277227722744</v>
      </c>
      <c r="N25" s="18">
        <f>(Valtio!N25-Valtio!I25)/Valtio!I25*100</f>
        <v>3</v>
      </c>
      <c r="O25" s="17">
        <f>(Valtio!O25-Valtio!J25)/Valtio!J25*100</f>
        <v>2.1547502448579854</v>
      </c>
      <c r="P25" s="16">
        <f>(Valtio!P25-Valtio!K25)/Valtio!K25*100</f>
        <v>2.0329138431752263</v>
      </c>
      <c r="Q25" s="16">
        <f>(Valtio!Q25-Valtio!L25)/Valtio!L25*100</f>
        <v>2.0329138431752263</v>
      </c>
      <c r="R25" s="16">
        <f>(Valtio!R25-Valtio!M25)/Valtio!M25*100</f>
        <v>2.323330106485969</v>
      </c>
      <c r="S25" s="18">
        <f>(Valtio!S25-Valtio!N25)/Valtio!N25*100</f>
        <v>2.13592233009709</v>
      </c>
      <c r="T25" s="16">
        <f>(Valtio!T25-Valtio!O25)/Valtio!O25*100</f>
        <v>2.3969319271332696</v>
      </c>
      <c r="U25" s="16">
        <f>(Valtio!U25-Valtio!P25)/Valtio!P25*100</f>
        <v>1.8975332068311195</v>
      </c>
      <c r="V25" s="16">
        <f>(Valtio!V25-Valtio!Q25)/Valtio!Q25*100</f>
        <v>1.707779886148005</v>
      </c>
      <c r="W25" s="16">
        <f>(Valtio!W25-Valtio!R25)/Valtio!R25*100</f>
        <v>1.6083254493850545</v>
      </c>
      <c r="X25" s="16">
        <f>(Valtio!X25-Valtio!S25)/Valtio!S25*100</f>
        <v>1.9011406844106464</v>
      </c>
      <c r="Y25" s="17">
        <f>(Valtio!Y25-Valtio!T25)/Valtio!T25*100</f>
        <v>0.9363295880149813</v>
      </c>
      <c r="Z25" s="16">
        <f>(Valtio!Z25-Valtio!U25)/Valtio!U25*100</f>
        <v>0.9310986964618249</v>
      </c>
      <c r="AA25" s="16">
        <f>(Valtio!AA25-Valtio!V25)/Valtio!V25*100</f>
        <v>1.3992537313432836</v>
      </c>
      <c r="AB25" s="16">
        <f>(Valtio!AB25-Valtio!W25)/Valtio!W25*100</f>
        <v>1.5828677839850918</v>
      </c>
      <c r="AC25" s="18">
        <f>(Valtio!AC25-Valtio!X25)/Valtio!X25*100</f>
        <v>1.2126865671641764</v>
      </c>
      <c r="AD25" s="17">
        <f>(Valtio!AD25-Valtio!Y25)/Valtio!Y25*100</f>
        <v>1.4842300556586352</v>
      </c>
      <c r="AE25" s="16"/>
      <c r="AF25" s="16"/>
      <c r="AG25" s="16"/>
      <c r="AH25" s="18"/>
    </row>
    <row r="26" spans="1:34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6"/>
      <c r="F26" s="16"/>
      <c r="G26" s="16"/>
      <c r="H26" s="16"/>
      <c r="I26" s="16"/>
      <c r="J26" s="17">
        <f>(Valtio!J26-Valtio!E26)/Valtio!E26*100</f>
        <v>3.7487335359675815</v>
      </c>
      <c r="K26" s="16">
        <f>(Valtio!K26-Valtio!F26)/Valtio!F26*100</f>
        <v>4.008016032064128</v>
      </c>
      <c r="L26" s="16">
        <f>(Valtio!L26-Valtio!G26)/Valtio!G26*100</f>
        <v>3.9840637450199203</v>
      </c>
      <c r="M26" s="16">
        <f>(Valtio!M26-Valtio!H26)/Valtio!H26*100</f>
        <v>3.6633663366336657</v>
      </c>
      <c r="N26" s="18">
        <f>(Valtio!N26-Valtio!I26)/Valtio!I26*100</f>
        <v>3.799999999999997</v>
      </c>
      <c r="O26" s="17">
        <f>(Valtio!O26-Valtio!J26)/Valtio!J26*100</f>
        <v>3.2226562499999973</v>
      </c>
      <c r="P26" s="16">
        <f>(Valtio!P26-Valtio!K26)/Valtio!K26*100</f>
        <v>3.0828516377649353</v>
      </c>
      <c r="Q26" s="16">
        <f>(Valtio!Q26-Valtio!L26)/Valtio!L26*100</f>
        <v>2.969348659003826</v>
      </c>
      <c r="R26" s="16">
        <f>(Valtio!R26-Valtio!M26)/Valtio!M26*100</f>
        <v>3.056351480420251</v>
      </c>
      <c r="S26" s="18">
        <f>(Valtio!S26-Valtio!N26)/Valtio!N26*100</f>
        <v>3.0828516377649353</v>
      </c>
      <c r="T26" s="16">
        <f>(Valtio!T26-Valtio!O26)/Valtio!O26*100</f>
        <v>3.216650898770096</v>
      </c>
      <c r="U26" s="16">
        <f>(Valtio!U26-Valtio!P26)/Valtio!P26*100</f>
        <v>2.990654205607479</v>
      </c>
      <c r="V26" s="16">
        <f>(Valtio!V26-Valtio!Q26)/Valtio!Q26*100</f>
        <v>2.7906976744186047</v>
      </c>
      <c r="W26" s="16">
        <f>(Valtio!W26-Valtio!R26)/Valtio!R26*100</f>
        <v>2.6876737720111135</v>
      </c>
      <c r="X26" s="16">
        <f>(Valtio!X26-Valtio!S26)/Valtio!S26*100</f>
        <v>2.990654205607479</v>
      </c>
      <c r="Y26" s="17">
        <f>(Valtio!Y26-Valtio!T26)/Valtio!T26*100</f>
        <v>2.0164986251145764</v>
      </c>
      <c r="Z26" s="16">
        <f>(Valtio!Z26-Valtio!U26)/Valtio!U26*100</f>
        <v>1.451905626134296</v>
      </c>
      <c r="AA26" s="16">
        <f>(Valtio!AA26-Valtio!V26)/Valtio!V26*100</f>
        <v>2.533936651583708</v>
      </c>
      <c r="AB26" s="16">
        <f>(Valtio!AB26-Valtio!W26)/Valtio!W26*100</f>
        <v>2.7978339350180583</v>
      </c>
      <c r="AC26" s="18">
        <f>(Valtio!AC26-Valtio!X26)/Valtio!X26*100</f>
        <v>2.177858439201444</v>
      </c>
      <c r="AD26" s="17">
        <f>(Valtio!AD26-Valtio!Y26)/Valtio!Y26*100</f>
        <v>2.964959568733151</v>
      </c>
      <c r="AE26" s="16"/>
      <c r="AF26" s="16"/>
      <c r="AG26" s="16"/>
      <c r="AH26" s="18"/>
    </row>
    <row r="27" spans="1:34" ht="12.75">
      <c r="A27" s="19"/>
      <c r="B27" s="39"/>
      <c r="C27" s="14"/>
      <c r="D27" s="15"/>
      <c r="E27" s="16"/>
      <c r="F27" s="16"/>
      <c r="G27" s="16"/>
      <c r="H27" s="16"/>
      <c r="I27" s="16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  <c r="AD27" s="17"/>
      <c r="AE27" s="16"/>
      <c r="AF27" s="16"/>
      <c r="AG27" s="16"/>
      <c r="AH27" s="18"/>
    </row>
    <row r="28" spans="1:34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1"/>
      <c r="F28" s="31"/>
      <c r="G28" s="31"/>
      <c r="H28" s="31"/>
      <c r="I28" s="31"/>
      <c r="J28" s="32">
        <f>(Valtio!J28-Valtio!E28)/Valtio!E28*100</f>
        <v>3.5317860746720484</v>
      </c>
      <c r="K28" s="31">
        <f>(Valtio!K28-Valtio!F28)/Valtio!F28*100</f>
        <v>3.4000000000000057</v>
      </c>
      <c r="L28" s="31">
        <f>(Valtio!L28-Valtio!G28)/Valtio!G28*100</f>
        <v>3.290129611166498</v>
      </c>
      <c r="M28" s="31">
        <f>(Valtio!M28-Valtio!H28)/Valtio!H28*100</f>
        <v>2.88270377733599</v>
      </c>
      <c r="N28" s="33">
        <f>(Valtio!N28-Valtio!I28)/Valtio!I28*100</f>
        <v>3.299999999999997</v>
      </c>
      <c r="O28" s="32">
        <f>(Valtio!O28-Valtio!J28)/Valtio!J28*100</f>
        <v>2.436647173489279</v>
      </c>
      <c r="P28" s="31">
        <f>(Valtio!P28-Valtio!K28)/Valtio!K28*100</f>
        <v>2.7079303675048325</v>
      </c>
      <c r="Q28" s="31">
        <f>(Valtio!Q28-Valtio!L28)/Valtio!L28*100</f>
        <v>2.6061776061776087</v>
      </c>
      <c r="R28" s="31">
        <f>(Valtio!R28-Valtio!M28)/Valtio!M28*100</f>
        <v>2.8019323671497642</v>
      </c>
      <c r="S28" s="33">
        <f>(Valtio!S28-Valtio!N28)/Valtio!N28*100</f>
        <v>2.6137463697967114</v>
      </c>
      <c r="T28" s="31">
        <f>(Valtio!T28-Valtio!O28)/Valtio!O28*100</f>
        <v>2.4738344433872586</v>
      </c>
      <c r="U28" s="31">
        <f>(Valtio!U28-Valtio!P28)/Valtio!P28*100</f>
        <v>2.2598870056497096</v>
      </c>
      <c r="V28" s="31">
        <f>(Valtio!V28-Valtio!Q28)/Valtio!Q28*100</f>
        <v>2.1636876763875796</v>
      </c>
      <c r="W28" s="31">
        <f>(Valtio!W28-Valtio!R28)/Valtio!R28*100</f>
        <v>2.255639097744353</v>
      </c>
      <c r="X28" s="31">
        <f>(Valtio!X28-Valtio!S28)/Valtio!S28*100</f>
        <v>2.2641509433962317</v>
      </c>
      <c r="Y28" s="32">
        <f>(Valtio!Y28-Valtio!T28)/Valtio!T28*100</f>
        <v>1.9498607242339778</v>
      </c>
      <c r="Z28" s="31">
        <f>(Valtio!Z28-Valtio!U28)/Valtio!U28*100</f>
        <v>2.025782688766117</v>
      </c>
      <c r="AA28" s="31">
        <f>(Valtio!AA28-Valtio!V28)/Valtio!V28*100</f>
        <v>2.394106813996325</v>
      </c>
      <c r="AB28" s="31">
        <f>(Valtio!AB28-Valtio!W28)/Valtio!W28*100</f>
        <v>2.5735294117647034</v>
      </c>
      <c r="AC28" s="33">
        <f>(Valtio!AC28-Valtio!X28)/Valtio!X28*100</f>
        <v>2.214022140221394</v>
      </c>
      <c r="AD28" s="32">
        <f>(Valtio!AD28-Valtio!Y28)/Valtio!Y28*100</f>
        <v>2.185792349726781</v>
      </c>
      <c r="AE28" s="31"/>
      <c r="AF28" s="31"/>
      <c r="AG28" s="31"/>
      <c r="AH28" s="33"/>
    </row>
    <row r="29" spans="1:34" ht="12.75">
      <c r="A29" s="6"/>
      <c r="B29" s="8"/>
      <c r="C29" s="14"/>
      <c r="D29" s="15"/>
      <c r="E29" s="16"/>
      <c r="F29" s="16"/>
      <c r="G29" s="16"/>
      <c r="H29" s="16"/>
      <c r="I29" s="16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  <c r="AD29" s="17"/>
      <c r="AE29" s="16"/>
      <c r="AF29" s="16"/>
      <c r="AG29" s="16"/>
      <c r="AH29" s="18"/>
    </row>
    <row r="30" spans="1:34" ht="12.75">
      <c r="A30" s="6"/>
      <c r="B30" s="40" t="s">
        <v>13</v>
      </c>
      <c r="C30" s="14"/>
      <c r="D30" s="15"/>
      <c r="E30" s="16"/>
      <c r="F30" s="16"/>
      <c r="G30" s="16"/>
      <c r="H30" s="16"/>
      <c r="I30" s="16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  <c r="AD30" s="17"/>
      <c r="AE30" s="16"/>
      <c r="AF30" s="16"/>
      <c r="AG30" s="16"/>
      <c r="AH30" s="18"/>
    </row>
    <row r="31" spans="1:34" ht="12.75">
      <c r="A31" s="6"/>
      <c r="B31" s="8"/>
      <c r="C31" s="14"/>
      <c r="D31" s="15"/>
      <c r="E31" s="16"/>
      <c r="F31" s="16"/>
      <c r="G31" s="16"/>
      <c r="H31" s="16"/>
      <c r="I31" s="16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  <c r="AD31" s="17"/>
      <c r="AE31" s="16"/>
      <c r="AF31" s="16"/>
      <c r="AG31" s="16"/>
      <c r="AH31" s="18"/>
    </row>
    <row r="32" spans="1:34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6"/>
      <c r="F32" s="16"/>
      <c r="G32" s="16"/>
      <c r="H32" s="16"/>
      <c r="I32" s="16"/>
      <c r="J32" s="17">
        <f>(Valtio!J32-Valtio!E32)/Valtio!E32*100</f>
        <v>3.8345105953582355</v>
      </c>
      <c r="K32" s="16">
        <f>(Valtio!K32-Valtio!F32)/Valtio!F32*100</f>
        <v>3.799999999999997</v>
      </c>
      <c r="L32" s="16">
        <f>(Valtio!L32-Valtio!G32)/Valtio!G32*100</f>
        <v>3.592814371257479</v>
      </c>
      <c r="M32" s="16">
        <f>(Valtio!M32-Valtio!H32)/Valtio!H32*100</f>
        <v>3.379721669980125</v>
      </c>
      <c r="N32" s="18">
        <f>(Valtio!N32-Valtio!I32)/Valtio!I32*100</f>
        <v>3.5999999999999943</v>
      </c>
      <c r="O32" s="17">
        <f>(Valtio!O32-Valtio!J32)/Valtio!J32*100</f>
        <v>2.6239067055393472</v>
      </c>
      <c r="P32" s="16">
        <f>(Valtio!P32-Valtio!K32)/Valtio!K32*100</f>
        <v>2.986512524084787</v>
      </c>
      <c r="Q32" s="16">
        <f>(Valtio!Q32-Valtio!L32)/Valtio!L32*100</f>
        <v>3.1791907514450837</v>
      </c>
      <c r="R32" s="16">
        <f>(Valtio!R32-Valtio!M32)/Valtio!M32*100</f>
        <v>2.9807692307692255</v>
      </c>
      <c r="S32" s="18">
        <f>(Valtio!S32-Valtio!N32)/Valtio!N32*100</f>
        <v>2.9922779922780007</v>
      </c>
      <c r="T32" s="16">
        <f>(Valtio!T32-Valtio!O32)/Valtio!O32*100</f>
        <v>3.125000000000011</v>
      </c>
      <c r="U32" s="16">
        <f>(Valtio!U32-Valtio!P32)/Valtio!P32*100</f>
        <v>2.9934518241346946</v>
      </c>
      <c r="V32" s="16">
        <f>(Valtio!V32-Valtio!Q32)/Valtio!Q32*100</f>
        <v>2.8944911297852554</v>
      </c>
      <c r="W32" s="16">
        <f>(Valtio!W32-Valtio!R32)/Valtio!R32*100</f>
        <v>3.0812324929972097</v>
      </c>
      <c r="X32" s="16">
        <f>(Valtio!X32-Valtio!S32)/Valtio!S32*100</f>
        <v>2.999062792877228</v>
      </c>
      <c r="Y32" s="17">
        <f>(Valtio!Y32-Valtio!T32)/Valtio!T32*100</f>
        <v>2.1120293847566547</v>
      </c>
      <c r="Z32" s="16">
        <f>(Valtio!Z32-Valtio!U32)/Valtio!U32*100</f>
        <v>2.361489554950053</v>
      </c>
      <c r="AA32" s="16">
        <f>(Valtio!AA32-Valtio!V32)/Valtio!V32*100</f>
        <v>2.4500907441016357</v>
      </c>
      <c r="AB32" s="16">
        <f>(Valtio!AB32-Valtio!W32)/Valtio!W32*100</f>
        <v>2.5362318840579685</v>
      </c>
      <c r="AC32" s="18">
        <f>(Valtio!AC32-Valtio!X32)/Valtio!X32*100</f>
        <v>2.36578707916287</v>
      </c>
      <c r="AD32" s="17">
        <f>(Valtio!AD32-Valtio!Y32)/Valtio!Y32*100</f>
        <v>2.6079136690647404</v>
      </c>
      <c r="AE32" s="16"/>
      <c r="AF32" s="16"/>
      <c r="AG32" s="16"/>
      <c r="AH32" s="18"/>
    </row>
    <row r="33" spans="1:34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6"/>
      <c r="F33" s="16"/>
      <c r="G33" s="16"/>
      <c r="H33" s="16"/>
      <c r="I33" s="16"/>
      <c r="J33" s="17">
        <f>(Valtio!J33-Valtio!E33)/Valtio!E33*100</f>
        <v>4.448938321536898</v>
      </c>
      <c r="K33" s="16">
        <f>(Valtio!K33-Valtio!F33)/Valtio!F33*100</f>
        <v>4.395604395604401</v>
      </c>
      <c r="L33" s="16">
        <f>(Valtio!L33-Valtio!G33)/Valtio!G33*100</f>
        <v>4.287138584247256</v>
      </c>
      <c r="M33" s="16">
        <f>(Valtio!M33-Valtio!H33)/Valtio!H33*100</f>
        <v>4.174950298210739</v>
      </c>
      <c r="N33" s="18">
        <f>(Valtio!N33-Valtio!I33)/Valtio!I33*100</f>
        <v>4.299999999999997</v>
      </c>
      <c r="O33" s="17">
        <f>(Valtio!O33-Valtio!J33)/Valtio!J33*100</f>
        <v>3.000968054211044</v>
      </c>
      <c r="P33" s="16">
        <f>(Valtio!P33-Valtio!K33)/Valtio!K33*100</f>
        <v>3.9234449760765497</v>
      </c>
      <c r="Q33" s="16">
        <f>(Valtio!Q33-Valtio!L33)/Valtio!L33*100</f>
        <v>4.110898661567889</v>
      </c>
      <c r="R33" s="16">
        <f>(Valtio!R33-Valtio!M33)/Valtio!M33*100</f>
        <v>3.7213740458015323</v>
      </c>
      <c r="S33" s="18">
        <f>(Valtio!S33-Valtio!N33)/Valtio!N33*100</f>
        <v>3.643336529242567</v>
      </c>
      <c r="T33" s="16">
        <f>(Valtio!T33-Valtio!O33)/Valtio!O33*100</f>
        <v>4.605263157894728</v>
      </c>
      <c r="U33" s="16">
        <f>(Valtio!U33-Valtio!P33)/Valtio!P33*100</f>
        <v>4.788213627992636</v>
      </c>
      <c r="V33" s="16">
        <f>(Valtio!V33-Valtio!Q33)/Valtio!Q33*100</f>
        <v>4.683195592286496</v>
      </c>
      <c r="W33" s="16">
        <f>(Valtio!W33-Valtio!R33)/Valtio!R33*100</f>
        <v>5.151793928242865</v>
      </c>
      <c r="X33" s="16">
        <f>(Valtio!X33-Valtio!S33)/Valtio!S33*100</f>
        <v>4.810360777058282</v>
      </c>
      <c r="Y33" s="17">
        <f>(Valtio!Y33-Valtio!T33)/Valtio!T33*100</f>
        <v>3.4141958670260535</v>
      </c>
      <c r="Z33" s="16">
        <f>(Valtio!Z33-Valtio!U33)/Valtio!U33*100</f>
        <v>3.5149384885764503</v>
      </c>
      <c r="AA33" s="16">
        <f>(Valtio!AA33-Valtio!V33)/Valtio!V33*100</f>
        <v>3.508771929824561</v>
      </c>
      <c r="AB33" s="16">
        <f>(Valtio!AB33-Valtio!W33)/Valtio!W33*100</f>
        <v>3.587051618547689</v>
      </c>
      <c r="AC33" s="18">
        <f>(Valtio!AC33-Valtio!X33)/Valtio!X33*100</f>
        <v>3.53045013239188</v>
      </c>
      <c r="AD33" s="17">
        <f>(Valtio!AD33-Valtio!Y33)/Valtio!Y33*100</f>
        <v>3.909643788010426</v>
      </c>
      <c r="AE33" s="16"/>
      <c r="AF33" s="16"/>
      <c r="AG33" s="16"/>
      <c r="AH33" s="18"/>
    </row>
    <row r="34" spans="1:34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6"/>
      <c r="F34" s="16"/>
      <c r="G34" s="16"/>
      <c r="H34" s="16"/>
      <c r="I34" s="16"/>
      <c r="J34" s="17">
        <f>(Valtio!J34-Valtio!E34)/Valtio!E34*100</f>
        <v>5.15672396359959</v>
      </c>
      <c r="K34" s="16">
        <f>(Valtio!K34-Valtio!F34)/Valtio!F34*100</f>
        <v>5.094905094905103</v>
      </c>
      <c r="L34" s="16">
        <f>(Valtio!L34-Valtio!G34)/Valtio!G34*100</f>
        <v>4.985044865403789</v>
      </c>
      <c r="M34" s="16">
        <f>(Valtio!M34-Valtio!H34)/Valtio!H34*100</f>
        <v>4.77137176938371</v>
      </c>
      <c r="N34" s="18">
        <f>(Valtio!N34-Valtio!I34)/Valtio!I34*100</f>
        <v>5</v>
      </c>
      <c r="O34" s="17">
        <f>(Valtio!O34-Valtio!J34)/Valtio!J34*100</f>
        <v>2.9807692307692255</v>
      </c>
      <c r="P34" s="16">
        <f>(Valtio!P34-Valtio!K34)/Valtio!K34*100</f>
        <v>3.9923954372623602</v>
      </c>
      <c r="Q34" s="16">
        <f>(Valtio!Q34-Valtio!L34)/Valtio!L34*100</f>
        <v>4.178537511870851</v>
      </c>
      <c r="R34" s="16">
        <f>(Valtio!R34-Valtio!M34)/Valtio!M34*100</f>
        <v>3.88994307400379</v>
      </c>
      <c r="S34" s="18">
        <f>(Valtio!S34-Valtio!N34)/Valtio!N34*100</f>
        <v>3.7142857142857197</v>
      </c>
      <c r="T34" s="16">
        <f>(Valtio!T34-Valtio!O34)/Valtio!O34*100</f>
        <v>3.5480859010270884</v>
      </c>
      <c r="U34" s="16">
        <f>(Valtio!U34-Valtio!P34)/Valtio!P34*100</f>
        <v>3.656307129798903</v>
      </c>
      <c r="V34" s="16">
        <f>(Valtio!V34-Valtio!Q34)/Valtio!Q34*100</f>
        <v>3.555150410209655</v>
      </c>
      <c r="W34" s="16">
        <f>(Valtio!W34-Valtio!R34)/Valtio!R34*100</f>
        <v>4.0182648401826535</v>
      </c>
      <c r="X34" s="16">
        <f>(Valtio!X34-Valtio!S34)/Valtio!S34*100</f>
        <v>3.6730945821854912</v>
      </c>
      <c r="Y34" s="17">
        <f>(Valtio!Y34-Valtio!T34)/Valtio!T34*100</f>
        <v>3.9675383228133376</v>
      </c>
      <c r="Z34" s="16">
        <f>(Valtio!Z34-Valtio!U34)/Valtio!U34*100</f>
        <v>3.968253968253968</v>
      </c>
      <c r="AA34" s="16">
        <f>(Valtio!AA34-Valtio!V34)/Valtio!V34*100</f>
        <v>3.961267605633803</v>
      </c>
      <c r="AB34" s="16">
        <f>(Valtio!AB34-Valtio!W34)/Valtio!W34*100</f>
        <v>4.0386303775241394</v>
      </c>
      <c r="AC34" s="18">
        <f>(Valtio!AC34-Valtio!X34)/Valtio!X34*100</f>
        <v>3.985828166519043</v>
      </c>
      <c r="AD34" s="17">
        <f>(Valtio!AD34-Valtio!Y34)/Valtio!Y34*100</f>
        <v>3.816131830008678</v>
      </c>
      <c r="AE34" s="16"/>
      <c r="AF34" s="16"/>
      <c r="AG34" s="16"/>
      <c r="AH34" s="18"/>
    </row>
    <row r="35" spans="1:34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6"/>
      <c r="F35" s="16"/>
      <c r="G35" s="16"/>
      <c r="H35" s="16"/>
      <c r="I35" s="16"/>
      <c r="J35" s="17">
        <f>(Valtio!J35-Valtio!E35)/Valtio!E35*100</f>
        <v>2.3255813953488342</v>
      </c>
      <c r="K35" s="16">
        <f>(Valtio!K35-Valtio!F35)/Valtio!F35*100</f>
        <v>2.1978021978022007</v>
      </c>
      <c r="L35" s="16">
        <f>(Valtio!L35-Valtio!G35)/Valtio!G35*100</f>
        <v>2.0937188434696</v>
      </c>
      <c r="M35" s="16">
        <f>(Valtio!M35-Valtio!H35)/Valtio!H35*100</f>
        <v>1.9880715705765408</v>
      </c>
      <c r="N35" s="18">
        <f>(Valtio!N35-Valtio!I35)/Valtio!I35*100</f>
        <v>2.0999999999999943</v>
      </c>
      <c r="O35" s="17">
        <f>(Valtio!O35-Valtio!J35)/Valtio!J35*100</f>
        <v>2.667984189723323</v>
      </c>
      <c r="P35" s="16">
        <f>(Valtio!P35-Valtio!K35)/Valtio!K35*100</f>
        <v>3.714565004887583</v>
      </c>
      <c r="Q35" s="16">
        <f>(Valtio!Q35-Valtio!L35)/Valtio!L35*100</f>
        <v>4.003906249999995</v>
      </c>
      <c r="R35" s="16">
        <f>(Valtio!R35-Valtio!M35)/Valtio!M35*100</f>
        <v>3.606237816764136</v>
      </c>
      <c r="S35" s="18">
        <f>(Valtio!S35-Valtio!N35)/Valtio!N35*100</f>
        <v>3.5259549461312525</v>
      </c>
      <c r="T35" s="16">
        <f>(Valtio!T35-Valtio!O35)/Valtio!O35*100</f>
        <v>8.277189605389793</v>
      </c>
      <c r="U35" s="16">
        <f>(Valtio!U35-Valtio!P35)/Valtio!P35*100</f>
        <v>8.388312912346848</v>
      </c>
      <c r="V35" s="16">
        <f>(Valtio!V35-Valtio!Q35)/Valtio!Q35*100</f>
        <v>8.169014084507046</v>
      </c>
      <c r="W35" s="16">
        <f>(Valtio!W35-Valtio!R35)/Valtio!R35*100</f>
        <v>8.74882408278457</v>
      </c>
      <c r="X35" s="16">
        <f>(Valtio!X35-Valtio!S35)/Valtio!S35*100</f>
        <v>8.420056764427617</v>
      </c>
      <c r="Y35" s="17">
        <f>(Valtio!Y35-Valtio!T35)/Valtio!T35*100</f>
        <v>1.955555555555558</v>
      </c>
      <c r="Z35" s="16">
        <f>(Valtio!Z35-Valtio!U35)/Valtio!U35*100</f>
        <v>2.0869565217391353</v>
      </c>
      <c r="AA35" s="16">
        <f>(Valtio!AA35-Valtio!V35)/Valtio!V35*100</f>
        <v>2.083333333333326</v>
      </c>
      <c r="AB35" s="16">
        <f>(Valtio!AB35-Valtio!W35)/Valtio!W35*100</f>
        <v>2.0761245674740536</v>
      </c>
      <c r="AC35" s="18">
        <f>(Valtio!AC35-Valtio!X35)/Valtio!X35*100</f>
        <v>2.0069808027923313</v>
      </c>
      <c r="AD35" s="17">
        <f>(Valtio!AD35-Valtio!Y35)/Valtio!Y35*100</f>
        <v>4.010462074978198</v>
      </c>
      <c r="AE35" s="16"/>
      <c r="AF35" s="16"/>
      <c r="AG35" s="16"/>
      <c r="AH35" s="18"/>
    </row>
    <row r="36" spans="1:34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6"/>
      <c r="F36" s="16"/>
      <c r="G36" s="16"/>
      <c r="H36" s="16"/>
      <c r="I36" s="16"/>
      <c r="J36" s="17">
        <f>(Valtio!J36-Valtio!E36)/Valtio!E36*100</f>
        <v>4.099999999999994</v>
      </c>
      <c r="K36" s="16">
        <f>(Valtio!K36-Valtio!F36)/Valtio!F36*100</f>
        <v>4.099999999999994</v>
      </c>
      <c r="L36" s="16">
        <f>(Valtio!L36-Valtio!G36)/Valtio!G36*100</f>
        <v>4.099999999999994</v>
      </c>
      <c r="M36" s="16">
        <f>(Valtio!M36-Valtio!H36)/Valtio!H36*100</f>
        <v>4.099999999999994</v>
      </c>
      <c r="N36" s="18">
        <f>(Valtio!N36-Valtio!I36)/Valtio!I36*100</f>
        <v>4.099999999999994</v>
      </c>
      <c r="O36" s="17">
        <f>(Valtio!O36-Valtio!J36)/Valtio!J36*100</f>
        <v>3.1700288184438152</v>
      </c>
      <c r="P36" s="16">
        <f>(Valtio!P36-Valtio!K36)/Valtio!K36*100</f>
        <v>3.1700288184438152</v>
      </c>
      <c r="Q36" s="16">
        <f>(Valtio!Q36-Valtio!L36)/Valtio!L36*100</f>
        <v>3.1700288184438152</v>
      </c>
      <c r="R36" s="16">
        <f>(Valtio!R36-Valtio!M36)/Valtio!M36*100</f>
        <v>3.1700288184438152</v>
      </c>
      <c r="S36" s="18">
        <f>(Valtio!S36-Valtio!N36)/Valtio!N36*100</f>
        <v>3.1700288184438152</v>
      </c>
      <c r="T36" s="16">
        <f>(Valtio!T36-Valtio!O36)/Valtio!O36*100</f>
        <v>1.955307262569827</v>
      </c>
      <c r="U36" s="16">
        <f>(Valtio!U36-Valtio!P36)/Valtio!P36*100</f>
        <v>1.955307262569827</v>
      </c>
      <c r="V36" s="16">
        <f>(Valtio!V36-Valtio!Q36)/Valtio!Q36*100</f>
        <v>1.955307262569827</v>
      </c>
      <c r="W36" s="16">
        <f>(Valtio!W36-Valtio!R36)/Valtio!R36*100</f>
        <v>1.955307262569827</v>
      </c>
      <c r="X36" s="16">
        <f>(Valtio!X36-Valtio!S36)/Valtio!S36*100</f>
        <v>1.955307262569827</v>
      </c>
      <c r="Y36" s="17">
        <f>(Valtio!Y36-Valtio!T36)/Valtio!T36*100</f>
        <v>1.6438356164383536</v>
      </c>
      <c r="Z36" s="16">
        <f>(Valtio!Z36-Valtio!U36)/Valtio!U36*100</f>
        <v>1.6438356164383536</v>
      </c>
      <c r="AA36" s="16">
        <f>(Valtio!AA36-Valtio!V36)/Valtio!V36*100</f>
        <v>1.6438356164383536</v>
      </c>
      <c r="AB36" s="16">
        <f>(Valtio!AB36-Valtio!W36)/Valtio!W36*100</f>
        <v>1.6438356164383536</v>
      </c>
      <c r="AC36" s="18">
        <f>(Valtio!AC36-Valtio!X36)/Valtio!X36*100</f>
        <v>1.6438356164383536</v>
      </c>
      <c r="AD36" s="17">
        <f>(Valtio!AD36-Valtio!Y36)/Valtio!Y36*100</f>
        <v>1.2578616352201308</v>
      </c>
      <c r="AE36" s="16"/>
      <c r="AF36" s="16"/>
      <c r="AG36" s="16"/>
      <c r="AH36" s="18"/>
    </row>
    <row r="37" spans="1:34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6"/>
      <c r="F37" s="16"/>
      <c r="G37" s="16"/>
      <c r="H37" s="16"/>
      <c r="I37" s="16"/>
      <c r="J37" s="17">
        <f>(Valtio!J37-Valtio!E37)/Valtio!E37*100</f>
        <v>2.8340080971659893</v>
      </c>
      <c r="K37" s="16">
        <f>(Valtio!K37-Valtio!F37)/Valtio!F37*100</f>
        <v>3.0060120240480965</v>
      </c>
      <c r="L37" s="16">
        <f>(Valtio!L37-Valtio!G37)/Valtio!G37*100</f>
        <v>2.5948103792415114</v>
      </c>
      <c r="M37" s="16">
        <f>(Valtio!M37-Valtio!H37)/Valtio!H37*100</f>
        <v>1.7804154302670738</v>
      </c>
      <c r="N37" s="18">
        <f>(Valtio!N37-Valtio!I37)/Valtio!I37*100</f>
        <v>2.5999999999999943</v>
      </c>
      <c r="O37" s="17">
        <f>(Valtio!O37-Valtio!J37)/Valtio!J37*100</f>
        <v>2.066929133858276</v>
      </c>
      <c r="P37" s="16">
        <f>(Valtio!P37-Valtio!K37)/Valtio!K37*100</f>
        <v>1.8482490272373597</v>
      </c>
      <c r="Q37" s="16">
        <f>(Valtio!Q37-Valtio!L37)/Valtio!L37*100</f>
        <v>1.8482490272373597</v>
      </c>
      <c r="R37" s="16">
        <f>(Valtio!R37-Valtio!M37)/Valtio!M37*100</f>
        <v>2.0408163265306065</v>
      </c>
      <c r="S37" s="18">
        <f>(Valtio!S37-Valtio!N37)/Valtio!N37*100</f>
        <v>1.8518518518518576</v>
      </c>
      <c r="T37" s="16">
        <f>(Valtio!T37-Valtio!O37)/Valtio!O37*100</f>
        <v>2.0250723240115662</v>
      </c>
      <c r="U37" s="16">
        <f>(Valtio!U37-Valtio!P37)/Valtio!P37*100</f>
        <v>1.4326647564469912</v>
      </c>
      <c r="V37" s="16">
        <f>(Valtio!V37-Valtio!Q37)/Valtio!Q37*100</f>
        <v>1.3371537726838505</v>
      </c>
      <c r="W37" s="16">
        <f>(Valtio!W37-Valtio!R37)/Valtio!R37*100</f>
        <v>1.2380952380952355</v>
      </c>
      <c r="X37" s="16">
        <f>(Valtio!X37-Valtio!S37)/Valtio!S37*100</f>
        <v>1.531100478468894</v>
      </c>
      <c r="Y37" s="17">
        <f>(Valtio!Y37-Valtio!T37)/Valtio!T37*100</f>
        <v>0.6616257088846907</v>
      </c>
      <c r="Z37" s="16">
        <f>(Valtio!Z37-Valtio!U37)/Valtio!U37*100</f>
        <v>1.1299435028248614</v>
      </c>
      <c r="AA37" s="16">
        <f>(Valtio!AA37-Valtio!V37)/Valtio!V37*100</f>
        <v>1.5080113100848338</v>
      </c>
      <c r="AB37" s="16">
        <f>(Valtio!AB37-Valtio!W37)/Valtio!W37*100</f>
        <v>1.6933207902163663</v>
      </c>
      <c r="AC37" s="18">
        <f>(Valtio!AC37-Valtio!X37)/Valtio!X37*100</f>
        <v>1.2252591894439315</v>
      </c>
      <c r="AD37" s="17">
        <f>(Valtio!AD37-Valtio!Y37)/Valtio!Y37*100</f>
        <v>1.7840375586854516</v>
      </c>
      <c r="AE37" s="16"/>
      <c r="AF37" s="16"/>
      <c r="AG37" s="16"/>
      <c r="AH37" s="18"/>
    </row>
    <row r="38" spans="1:34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6"/>
      <c r="F38" s="16"/>
      <c r="G38" s="16"/>
      <c r="H38" s="16"/>
      <c r="I38" s="16"/>
      <c r="J38" s="17">
        <f>(Valtio!J38-Valtio!E38)/Valtio!E38*100</f>
        <v>3.4308779011099957</v>
      </c>
      <c r="K38" s="16">
        <f>(Valtio!K38-Valtio!F38)/Valtio!F38*100</f>
        <v>3.200000000000003</v>
      </c>
      <c r="L38" s="16">
        <f>(Valtio!L38-Valtio!G38)/Valtio!G38*100</f>
        <v>3.0907278165503578</v>
      </c>
      <c r="M38" s="16">
        <f>(Valtio!M38-Valtio!H38)/Valtio!H38*100</f>
        <v>2.683896620278333</v>
      </c>
      <c r="N38" s="18">
        <f>(Valtio!N38-Valtio!I38)/Valtio!I38*100</f>
        <v>3.0999999999999943</v>
      </c>
      <c r="O38" s="17">
        <f>(Valtio!O38-Valtio!J38)/Valtio!J38*100</f>
        <v>2.2439024390243874</v>
      </c>
      <c r="P38" s="16">
        <f>(Valtio!P38-Valtio!K38)/Valtio!K38*100</f>
        <v>2.5193798449612346</v>
      </c>
      <c r="Q38" s="16">
        <f>(Valtio!Q38-Valtio!L38)/Valtio!L38*100</f>
        <v>2.321083172146994</v>
      </c>
      <c r="R38" s="16">
        <f>(Valtio!R38-Valtio!M38)/Valtio!M38*100</f>
        <v>2.6137463697967114</v>
      </c>
      <c r="S38" s="18">
        <f>(Valtio!S38-Valtio!N38)/Valtio!N38*100</f>
        <v>2.4248302618816684</v>
      </c>
      <c r="T38" s="16">
        <f>(Valtio!T38-Valtio!O38)/Valtio!O38*100</f>
        <v>2.0992366412213768</v>
      </c>
      <c r="U38" s="16">
        <f>(Valtio!U38-Valtio!P38)/Valtio!P38*100</f>
        <v>1.795841209829873</v>
      </c>
      <c r="V38" s="16">
        <f>(Valtio!V38-Valtio!Q38)/Valtio!Q38*100</f>
        <v>1.701323251417767</v>
      </c>
      <c r="W38" s="16">
        <f>(Valtio!W38-Valtio!R38)/Valtio!R38*100</f>
        <v>1.698113207547167</v>
      </c>
      <c r="X38" s="16">
        <f>(Valtio!X38-Valtio!S38)/Valtio!S38*100</f>
        <v>1.7992424242424296</v>
      </c>
      <c r="Y38" s="17">
        <f>(Valtio!Y38-Valtio!T38)/Valtio!T38*100</f>
        <v>1.8691588785046727</v>
      </c>
      <c r="Z38" s="16">
        <f>(Valtio!Z38-Valtio!U38)/Valtio!U38*100</f>
        <v>1.8570102135561743</v>
      </c>
      <c r="AA38" s="16">
        <f>(Valtio!AA38-Valtio!V38)/Valtio!V38*100</f>
        <v>2.5092936802974006</v>
      </c>
      <c r="AB38" s="16">
        <f>(Valtio!AB38-Valtio!W38)/Valtio!W38*100</f>
        <v>2.690166975881267</v>
      </c>
      <c r="AC38" s="18">
        <f>(Valtio!AC38-Valtio!X38)/Valtio!X38*100</f>
        <v>2.232558139534889</v>
      </c>
      <c r="AD38" s="17">
        <f>(Valtio!AD38-Valtio!Y38)/Valtio!Y38*100</f>
        <v>1.834862385321101</v>
      </c>
      <c r="AE38" s="16"/>
      <c r="AF38" s="16"/>
      <c r="AG38" s="16"/>
      <c r="AH38" s="18"/>
    </row>
    <row r="39" spans="1:34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6"/>
      <c r="F39" s="16"/>
      <c r="G39" s="16"/>
      <c r="H39" s="16"/>
      <c r="I39" s="16"/>
      <c r="J39" s="17">
        <f>(Valtio!J39-Valtio!E39)/Valtio!E39*100</f>
        <v>3.8383838383838356</v>
      </c>
      <c r="K39" s="16">
        <f>(Valtio!K39-Valtio!F39)/Valtio!F39*100</f>
        <v>3.799999999999997</v>
      </c>
      <c r="L39" s="16">
        <f>(Valtio!L39-Valtio!G39)/Valtio!G39*100</f>
        <v>3.988035892323031</v>
      </c>
      <c r="M39" s="16">
        <f>(Valtio!M39-Valtio!H39)/Valtio!H39*100</f>
        <v>3.3763654419066444</v>
      </c>
      <c r="N39" s="18">
        <f>(Valtio!N39-Valtio!I39)/Valtio!I39*100</f>
        <v>3.7000000000000024</v>
      </c>
      <c r="O39" s="17">
        <f>(Valtio!O39-Valtio!J39)/Valtio!J39*100</f>
        <v>3.0155642023346387</v>
      </c>
      <c r="P39" s="16">
        <f>(Valtio!P39-Valtio!K39)/Valtio!K39*100</f>
        <v>3.468208092485557</v>
      </c>
      <c r="Q39" s="16">
        <f>(Valtio!Q39-Valtio!L39)/Valtio!L39*100</f>
        <v>2.972195589645262</v>
      </c>
      <c r="R39" s="16">
        <f>(Valtio!R39-Valtio!M39)/Valtio!M39*100</f>
        <v>3.4582132564841586</v>
      </c>
      <c r="S39" s="18">
        <f>(Valtio!S39-Valtio!N39)/Valtio!N39*100</f>
        <v>3.2786885245901556</v>
      </c>
      <c r="T39" s="16">
        <f>(Valtio!T39-Valtio!O39)/Valtio!O39*100</f>
        <v>2.738432483474968</v>
      </c>
      <c r="U39" s="16">
        <f>(Valtio!U39-Valtio!P39)/Valtio!P39*100</f>
        <v>2.8864059590316518</v>
      </c>
      <c r="V39" s="16">
        <f>(Valtio!V39-Valtio!Q39)/Valtio!Q39*100</f>
        <v>2.979515828677829</v>
      </c>
      <c r="W39" s="16">
        <f>(Valtio!W39-Valtio!R39)/Valtio!R39*100</f>
        <v>3.1569173630454888</v>
      </c>
      <c r="X39" s="16">
        <f>(Valtio!X39-Valtio!S39)/Valtio!S39*100</f>
        <v>2.987861811391226</v>
      </c>
      <c r="Y39" s="17">
        <f>(Valtio!Y39-Valtio!T39)/Valtio!T39*100</f>
        <v>3.3088235294117725</v>
      </c>
      <c r="Z39" s="16">
        <f>(Valtio!Z39-Valtio!U39)/Valtio!U39*100</f>
        <v>2.8054298642533886</v>
      </c>
      <c r="AA39" s="16">
        <f>(Valtio!AA39-Valtio!V39)/Valtio!V39*100</f>
        <v>3.0741410488245986</v>
      </c>
      <c r="AB39" s="16">
        <f>(Valtio!AB39-Valtio!W39)/Valtio!W39*100</f>
        <v>3.1503150315031503</v>
      </c>
      <c r="AC39" s="18">
        <f>(Valtio!AC39-Valtio!X39)/Valtio!X39*100</f>
        <v>3.0825022665457893</v>
      </c>
      <c r="AD39" s="17">
        <f>(Valtio!AD39-Valtio!Y39)/Valtio!Y39*100</f>
        <v>2.8469750889679615</v>
      </c>
      <c r="AE39" s="16"/>
      <c r="AF39" s="16"/>
      <c r="AG39" s="16"/>
      <c r="AH39" s="18"/>
    </row>
    <row r="40" spans="1:34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6"/>
      <c r="F40" s="16"/>
      <c r="G40" s="16"/>
      <c r="H40" s="16"/>
      <c r="I40" s="16"/>
      <c r="J40" s="17">
        <f>(Valtio!J40-Valtio!E40)/Valtio!E40*100</f>
        <v>3.3639143730886967</v>
      </c>
      <c r="K40" s="16">
        <f>(Valtio!K40-Valtio!F40)/Valtio!F40*100</f>
        <v>1.5968063872255431</v>
      </c>
      <c r="L40" s="16">
        <f>(Valtio!L40-Valtio!G40)/Valtio!G40*100</f>
        <v>1.2922465208747629</v>
      </c>
      <c r="M40" s="16">
        <f>(Valtio!M40-Valtio!H40)/Valtio!H40*100</f>
        <v>0.6923837784371938</v>
      </c>
      <c r="N40" s="18">
        <f>(Valtio!N40-Valtio!I40)/Valtio!I40*100</f>
        <v>1.7000000000000028</v>
      </c>
      <c r="O40" s="17">
        <f>(Valtio!O40-Valtio!J40)/Valtio!J40*100</f>
        <v>1.2820512820512793</v>
      </c>
      <c r="P40" s="16">
        <f>(Valtio!P40-Valtio!K40)/Valtio!K40*100</f>
        <v>2.4557956777996073</v>
      </c>
      <c r="Q40" s="16">
        <f>(Valtio!Q40-Valtio!L40)/Valtio!L40*100</f>
        <v>2.4533856722276743</v>
      </c>
      <c r="R40" s="16">
        <f>(Valtio!R40-Valtio!M40)/Valtio!M40*100</f>
        <v>3.0451866404715213</v>
      </c>
      <c r="S40" s="18">
        <f>(Valtio!S40-Valtio!N40)/Valtio!N40*100</f>
        <v>2.3598820058996965</v>
      </c>
      <c r="T40" s="16">
        <f>(Valtio!T40-Valtio!O40)/Valtio!O40*100</f>
        <v>1.850048685491715</v>
      </c>
      <c r="U40" s="16">
        <f>(Valtio!U40-Valtio!P40)/Valtio!P40*100</f>
        <v>0.09587727708533895</v>
      </c>
      <c r="V40" s="16">
        <f>(Valtio!V40-Valtio!Q40)/Valtio!Q40*100</f>
        <v>-0.19157088122605637</v>
      </c>
      <c r="W40" s="16">
        <f>(Valtio!W40-Valtio!R40)/Valtio!R40*100</f>
        <v>-0.6673021925643497</v>
      </c>
      <c r="X40" s="16">
        <f>(Valtio!X40-Valtio!S40)/Valtio!S40*100</f>
        <v>0.28818443804035676</v>
      </c>
      <c r="Y40" s="17">
        <f>(Valtio!Y40-Valtio!T40)/Valtio!T40*100</f>
        <v>0.3824091778202731</v>
      </c>
      <c r="Z40" s="16">
        <f>(Valtio!Z40-Valtio!U40)/Valtio!U40*100</f>
        <v>2.2988505747126355</v>
      </c>
      <c r="AA40" s="16">
        <f>(Valtio!AA40-Valtio!V40)/Valtio!V40*100</f>
        <v>4.4145873320537365</v>
      </c>
      <c r="AB40" s="16">
        <f>(Valtio!AB40-Valtio!W40)/Valtio!W40*100</f>
        <v>5.086372360844527</v>
      </c>
      <c r="AC40" s="18">
        <f>(Valtio!AC40-Valtio!X40)/Valtio!X40*100</f>
        <v>2.969348659003826</v>
      </c>
      <c r="AD40" s="17">
        <f>(Valtio!AD40-Valtio!Y40)/Valtio!Y40*100</f>
        <v>2.761904761904767</v>
      </c>
      <c r="AE40" s="16"/>
      <c r="AF40" s="16"/>
      <c r="AG40" s="16"/>
      <c r="AH40" s="18"/>
    </row>
    <row r="41" spans="1:34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6"/>
      <c r="F41" s="16"/>
      <c r="G41" s="16"/>
      <c r="H41" s="16"/>
      <c r="I41" s="16"/>
      <c r="J41" s="17">
        <f>(Valtio!J41-Valtio!E41)/Valtio!E41*100</f>
        <v>2.9145728643216136</v>
      </c>
      <c r="K41" s="16">
        <f>(Valtio!K41-Valtio!F41)/Valtio!F41*100</f>
        <v>3.1031031031030976</v>
      </c>
      <c r="L41" s="16">
        <f>(Valtio!L41-Valtio!G41)/Valtio!G41*100</f>
        <v>2.997002997002997</v>
      </c>
      <c r="M41" s="16">
        <f>(Valtio!M41-Valtio!H41)/Valtio!H41*100</f>
        <v>2.689243027888435</v>
      </c>
      <c r="N41" s="18">
        <f>(Valtio!N41-Valtio!I41)/Valtio!I41*100</f>
        <v>2.9000000000000057</v>
      </c>
      <c r="O41" s="17">
        <f>(Valtio!O41-Valtio!J41)/Valtio!J41*100</f>
        <v>1.8554687499999916</v>
      </c>
      <c r="P41" s="16">
        <f>(Valtio!P41-Valtio!K41)/Valtio!K41*100</f>
        <v>1.6504854368932065</v>
      </c>
      <c r="Q41" s="16">
        <f>(Valtio!Q41-Valtio!L41)/Valtio!L41*100</f>
        <v>1.551891367604276</v>
      </c>
      <c r="R41" s="16">
        <f>(Valtio!R41-Valtio!M41)/Valtio!M41*100</f>
        <v>1.6488845780795371</v>
      </c>
      <c r="S41" s="18">
        <f>(Valtio!S41-Valtio!N41)/Valtio!N41*100</f>
        <v>1.6520894071914367</v>
      </c>
      <c r="T41" s="16">
        <f>(Valtio!T41-Valtio!O41)/Valtio!O41*100</f>
        <v>1.4381591562799616</v>
      </c>
      <c r="U41" s="16">
        <f>(Valtio!U41-Valtio!P41)/Valtio!P41*100</f>
        <v>1.146131805157596</v>
      </c>
      <c r="V41" s="16">
        <f>(Valtio!V41-Valtio!Q41)/Valtio!Q41*100</f>
        <v>1.050620821394455</v>
      </c>
      <c r="W41" s="16">
        <f>(Valtio!W41-Valtio!R41)/Valtio!R41*100</f>
        <v>1.0496183206106953</v>
      </c>
      <c r="X41" s="16">
        <f>(Valtio!X41-Valtio!S41)/Valtio!S41*100</f>
        <v>1.242829827915881</v>
      </c>
      <c r="Y41" s="17">
        <f>(Valtio!Y41-Valtio!T41)/Valtio!T41*100</f>
        <v>1.4177693761814745</v>
      </c>
      <c r="Z41" s="16">
        <f>(Valtio!Z41-Valtio!U41)/Valtio!U41*100</f>
        <v>1.3220018885741183</v>
      </c>
      <c r="AA41" s="16">
        <f>(Valtio!AA41-Valtio!V41)/Valtio!V41*100</f>
        <v>1.606805293005674</v>
      </c>
      <c r="AB41" s="16">
        <f>(Valtio!AB41-Valtio!W41)/Valtio!W41*100</f>
        <v>1.6997167138810172</v>
      </c>
      <c r="AC41" s="18">
        <f>(Valtio!AC41-Valtio!X41)/Valtio!X41*100</f>
        <v>1.5108593012275677</v>
      </c>
      <c r="AD41" s="17">
        <f>(Valtio!AD41-Valtio!Y41)/Valtio!Y41*100</f>
        <v>0.6523765144454826</v>
      </c>
      <c r="AE41" s="16"/>
      <c r="AF41" s="16"/>
      <c r="AG41" s="16"/>
      <c r="AH41" s="18"/>
    </row>
    <row r="42" spans="1:34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6"/>
      <c r="F42" s="16"/>
      <c r="G42" s="16"/>
      <c r="H42" s="16"/>
      <c r="I42" s="16"/>
      <c r="J42" s="17">
        <f>(Valtio!J42-Valtio!E42)/Valtio!E42*100</f>
        <v>3.8383838383838356</v>
      </c>
      <c r="K42" s="16">
        <f>(Valtio!K42-Valtio!F42)/Valtio!F42*100</f>
        <v>3.9000000000000057</v>
      </c>
      <c r="L42" s="16">
        <f>(Valtio!L42-Valtio!G42)/Valtio!G42*100</f>
        <v>3.988035892323031</v>
      </c>
      <c r="M42" s="16">
        <f>(Valtio!M42-Valtio!H42)/Valtio!H42*100</f>
        <v>3.475670307845084</v>
      </c>
      <c r="N42" s="18">
        <f>(Valtio!N42-Valtio!I42)/Valtio!I42*100</f>
        <v>3.799999999999997</v>
      </c>
      <c r="O42" s="17">
        <f>(Valtio!O42-Valtio!J42)/Valtio!J42*100</f>
        <v>3.0155642023346387</v>
      </c>
      <c r="P42" s="16">
        <f>(Valtio!P42-Valtio!K42)/Valtio!K42*100</f>
        <v>3.464870067372468</v>
      </c>
      <c r="Q42" s="16">
        <f>(Valtio!Q42-Valtio!L42)/Valtio!L42*100</f>
        <v>2.972195589645262</v>
      </c>
      <c r="R42" s="16">
        <f>(Valtio!R42-Valtio!M42)/Valtio!M42*100</f>
        <v>3.4548944337811847</v>
      </c>
      <c r="S42" s="18">
        <f>(Valtio!S42-Valtio!N42)/Valtio!N42*100</f>
        <v>3.1791907514450837</v>
      </c>
      <c r="T42" s="16">
        <f>(Valtio!T42-Valtio!O42)/Valtio!O42*100</f>
        <v>2.8328611898016995</v>
      </c>
      <c r="U42" s="16">
        <f>(Valtio!U42-Valtio!P42)/Valtio!P42*100</f>
        <v>2.8837209302325526</v>
      </c>
      <c r="V42" s="16">
        <f>(Valtio!V42-Valtio!Q42)/Valtio!Q42*100</f>
        <v>3.0726256983240194</v>
      </c>
      <c r="W42" s="16">
        <f>(Valtio!W42-Valtio!R42)/Valtio!R42*100</f>
        <v>3.1539888682745874</v>
      </c>
      <c r="X42" s="16">
        <f>(Valtio!X42-Valtio!S42)/Valtio!S42*100</f>
        <v>2.987861811391226</v>
      </c>
      <c r="Y42" s="17">
        <f>(Valtio!Y42-Valtio!T42)/Valtio!T42*100</f>
        <v>3.3057851239669365</v>
      </c>
      <c r="Z42" s="16">
        <f>(Valtio!Z42-Valtio!U42)/Valtio!U42*100</f>
        <v>2.802893309222431</v>
      </c>
      <c r="AA42" s="16">
        <f>(Valtio!AA42-Valtio!V42)/Valtio!V42*100</f>
        <v>3.0713640469737955</v>
      </c>
      <c r="AB42" s="16">
        <f>(Valtio!AB42-Valtio!W42)/Valtio!W42*100</f>
        <v>3.147482014388489</v>
      </c>
      <c r="AC42" s="18">
        <f>(Valtio!AC42-Valtio!X42)/Valtio!X42*100</f>
        <v>3.0825022665457893</v>
      </c>
      <c r="AD42" s="17">
        <f>(Valtio!AD42-Valtio!Y42)/Valtio!Y42*100</f>
        <v>2.844444444444447</v>
      </c>
      <c r="AE42" s="16"/>
      <c r="AF42" s="16"/>
      <c r="AG42" s="16"/>
      <c r="AH42" s="18"/>
    </row>
    <row r="43" spans="1:34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6"/>
      <c r="F43" s="16"/>
      <c r="G43" s="16"/>
      <c r="H43" s="16"/>
      <c r="I43" s="16"/>
      <c r="J43" s="17">
        <f>(Valtio!J43-Valtio!E43)/Valtio!E43*100</f>
        <v>3.200000000000003</v>
      </c>
      <c r="K43" s="16">
        <f>(Valtio!K43-Valtio!F43)/Valtio!F43*100</f>
        <v>3.200000000000003</v>
      </c>
      <c r="L43" s="16">
        <f>(Valtio!L43-Valtio!G43)/Valtio!G43*100</f>
        <v>3.200000000000003</v>
      </c>
      <c r="M43" s="16">
        <f>(Valtio!M43-Valtio!H43)/Valtio!H43*100</f>
        <v>3.200000000000003</v>
      </c>
      <c r="N43" s="18">
        <f>(Valtio!N43-Valtio!I43)/Valtio!I43*100</f>
        <v>3.200000000000003</v>
      </c>
      <c r="O43" s="17">
        <f>(Valtio!O43-Valtio!J43)/Valtio!J43*100</f>
        <v>3.0038759689922427</v>
      </c>
      <c r="P43" s="16">
        <f>(Valtio!P43-Valtio!K43)/Valtio!K43*100</f>
        <v>3.0038759689922427</v>
      </c>
      <c r="Q43" s="16">
        <f>(Valtio!Q43-Valtio!L43)/Valtio!L43*100</f>
        <v>3.0038759689922427</v>
      </c>
      <c r="R43" s="16">
        <f>(Valtio!R43-Valtio!M43)/Valtio!M43*100</f>
        <v>3.0038759689922427</v>
      </c>
      <c r="S43" s="18">
        <f>(Valtio!S43-Valtio!N43)/Valtio!N43*100</f>
        <v>3.0038759689922427</v>
      </c>
      <c r="T43" s="16">
        <f>(Valtio!T43-Valtio!O43)/Valtio!O43*100</f>
        <v>1.3170272812794033</v>
      </c>
      <c r="U43" s="16">
        <f>(Valtio!U43-Valtio!P43)/Valtio!P43*100</f>
        <v>1.3170272812794033</v>
      </c>
      <c r="V43" s="16">
        <f>(Valtio!V43-Valtio!Q43)/Valtio!Q43*100</f>
        <v>1.3170272812794033</v>
      </c>
      <c r="W43" s="16">
        <f>(Valtio!W43-Valtio!R43)/Valtio!R43*100</f>
        <v>1.3170272812794033</v>
      </c>
      <c r="X43" s="16">
        <f>(Valtio!X43-Valtio!S43)/Valtio!S43*100</f>
        <v>1.3170272812794033</v>
      </c>
      <c r="Y43" s="17">
        <f>(Valtio!Y43-Valtio!T43)/Valtio!T43*100</f>
        <v>-0.18570102135562008</v>
      </c>
      <c r="Z43" s="16">
        <f>(Valtio!Z43-Valtio!U43)/Valtio!U43*100</f>
        <v>-0.18570102135562008</v>
      </c>
      <c r="AA43" s="16">
        <f>(Valtio!AA43-Valtio!V43)/Valtio!V43*100</f>
        <v>-0.18570102135562008</v>
      </c>
      <c r="AB43" s="16">
        <f>(Valtio!AB43-Valtio!W43)/Valtio!W43*100</f>
        <v>-0.18570102135562008</v>
      </c>
      <c r="AC43" s="18">
        <f>(Valtio!AC43-Valtio!X43)/Valtio!X43*100</f>
        <v>-0.18570102135562008</v>
      </c>
      <c r="AD43" s="17">
        <f>(Valtio!AD43-Valtio!Y43)/Valtio!Y43*100</f>
        <v>0.7441860465116252</v>
      </c>
      <c r="AE43" s="16"/>
      <c r="AF43" s="16"/>
      <c r="AG43" s="16"/>
      <c r="AH43" s="18"/>
    </row>
    <row r="44" spans="1:34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6"/>
      <c r="F44" s="16"/>
      <c r="G44" s="16"/>
      <c r="H44" s="16"/>
      <c r="I44" s="16"/>
      <c r="J44" s="17">
        <f>(Valtio!J44-Valtio!E44)/Valtio!E44*100</f>
        <v>3.200000000000003</v>
      </c>
      <c r="K44" s="16">
        <f>(Valtio!K44-Valtio!F44)/Valtio!F44*100</f>
        <v>3.200000000000003</v>
      </c>
      <c r="L44" s="16">
        <f>(Valtio!L44-Valtio!G44)/Valtio!G44*100</f>
        <v>3.200000000000003</v>
      </c>
      <c r="M44" s="16">
        <f>(Valtio!M44-Valtio!H44)/Valtio!H44*100</f>
        <v>3.200000000000003</v>
      </c>
      <c r="N44" s="18">
        <f>(Valtio!N44-Valtio!I44)/Valtio!I44*100</f>
        <v>3.200000000000003</v>
      </c>
      <c r="O44" s="17">
        <f>(Valtio!O44-Valtio!J44)/Valtio!J44*100</f>
        <v>3.0038759689922427</v>
      </c>
      <c r="P44" s="16">
        <f>(Valtio!P44-Valtio!K44)/Valtio!K44*100</f>
        <v>3.0038759689922427</v>
      </c>
      <c r="Q44" s="16">
        <f>(Valtio!Q44-Valtio!L44)/Valtio!L44*100</f>
        <v>3.0038759689922427</v>
      </c>
      <c r="R44" s="16">
        <f>(Valtio!R44-Valtio!M44)/Valtio!M44*100</f>
        <v>3.0038759689922427</v>
      </c>
      <c r="S44" s="18">
        <f>(Valtio!S44-Valtio!N44)/Valtio!N44*100</f>
        <v>3.0038759689922427</v>
      </c>
      <c r="T44" s="16">
        <f>(Valtio!T44-Valtio!O44)/Valtio!O44*100</f>
        <v>1.3170272812794033</v>
      </c>
      <c r="U44" s="16">
        <f>(Valtio!U44-Valtio!P44)/Valtio!P44*100</f>
        <v>1.3170272812794033</v>
      </c>
      <c r="V44" s="16">
        <f>(Valtio!V44-Valtio!Q44)/Valtio!Q44*100</f>
        <v>1.3170272812794033</v>
      </c>
      <c r="W44" s="16">
        <f>(Valtio!W44-Valtio!R44)/Valtio!R44*100</f>
        <v>1.3170272812794033</v>
      </c>
      <c r="X44" s="16">
        <f>(Valtio!X44-Valtio!S44)/Valtio!S44*100</f>
        <v>1.3170272812794033</v>
      </c>
      <c r="Y44" s="17">
        <f>(Valtio!Y44-Valtio!T44)/Valtio!T44*100</f>
        <v>-0.18570102135562008</v>
      </c>
      <c r="Z44" s="16">
        <f>(Valtio!Z44-Valtio!U44)/Valtio!U44*100</f>
        <v>-0.18570102135562008</v>
      </c>
      <c r="AA44" s="16">
        <f>(Valtio!AA44-Valtio!V44)/Valtio!V44*100</f>
        <v>-0.18570102135562008</v>
      </c>
      <c r="AB44" s="16">
        <f>(Valtio!AB44-Valtio!W44)/Valtio!W44*100</f>
        <v>-0.18570102135562008</v>
      </c>
      <c r="AC44" s="18">
        <f>(Valtio!AC44-Valtio!X44)/Valtio!X44*100</f>
        <v>-0.18570102135562008</v>
      </c>
      <c r="AD44" s="17">
        <f>(Valtio!AD44-Valtio!Y44)/Valtio!Y44*100</f>
        <v>0.7441860465116252</v>
      </c>
      <c r="AE44" s="16"/>
      <c r="AF44" s="16"/>
      <c r="AG44" s="16"/>
      <c r="AH44" s="18"/>
    </row>
    <row r="45" spans="1:34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6"/>
      <c r="F45" s="16"/>
      <c r="G45" s="16"/>
      <c r="H45" s="16"/>
      <c r="I45" s="16"/>
      <c r="J45" s="17">
        <f>(Valtio!J45-Valtio!E45)/Valtio!E45*100</f>
        <v>3.3468559837728313</v>
      </c>
      <c r="K45" s="16">
        <f>(Valtio!K45-Valtio!F45)/Valtio!F45*100</f>
        <v>3.1093279839518497</v>
      </c>
      <c r="L45" s="16">
        <f>(Valtio!L45-Valtio!G45)/Valtio!G45*100</f>
        <v>2.5844930417495116</v>
      </c>
      <c r="M45" s="16">
        <f>(Valtio!M45-Valtio!H45)/Valtio!H45*100</f>
        <v>1.3833992094861576</v>
      </c>
      <c r="N45" s="18">
        <f>(Valtio!N45-Valtio!I45)/Valtio!I45*100</f>
        <v>2.5999999999999943</v>
      </c>
      <c r="O45" s="17">
        <f>(Valtio!O45-Valtio!J45)/Valtio!J45*100</f>
        <v>1.570166830225706</v>
      </c>
      <c r="P45" s="16">
        <f>(Valtio!P45-Valtio!K45)/Valtio!K45*100</f>
        <v>2.0428015564202417</v>
      </c>
      <c r="Q45" s="16">
        <f>(Valtio!Q45-Valtio!L45)/Valtio!L45*100</f>
        <v>1.937984496124031</v>
      </c>
      <c r="R45" s="16">
        <f>(Valtio!R45-Valtio!M45)/Valtio!M45*100</f>
        <v>2.826510721247569</v>
      </c>
      <c r="S45" s="18">
        <f>(Valtio!S45-Valtio!N45)/Valtio!N45*100</f>
        <v>2.1442495126705685</v>
      </c>
      <c r="T45" s="16">
        <f>(Valtio!T45-Valtio!O45)/Valtio!O45*100</f>
        <v>3.768115942028991</v>
      </c>
      <c r="U45" s="16">
        <f>(Valtio!U45-Valtio!P45)/Valtio!P45*100</f>
        <v>3.145853193517633</v>
      </c>
      <c r="V45" s="16">
        <f>(Valtio!V45-Valtio!Q45)/Valtio!Q45*100</f>
        <v>3.041825095057037</v>
      </c>
      <c r="W45" s="16">
        <f>(Valtio!W45-Valtio!R45)/Valtio!R45*100</f>
        <v>3.1279620853080545</v>
      </c>
      <c r="X45" s="16">
        <f>(Valtio!X45-Valtio!S45)/Valtio!S45*100</f>
        <v>3.2442748091603106</v>
      </c>
      <c r="Y45" s="17">
        <f>(Valtio!Y45-Valtio!T45)/Valtio!T45*100</f>
        <v>2.048417132216004</v>
      </c>
      <c r="Z45" s="16">
        <f>(Valtio!Z45-Valtio!U45)/Valtio!U45*100</f>
        <v>2.4953789279112777</v>
      </c>
      <c r="AA45" s="16">
        <f>(Valtio!AA45-Valtio!V45)/Valtio!V45*100</f>
        <v>3.0442804428044252</v>
      </c>
      <c r="AB45" s="16">
        <f>(Valtio!AB45-Valtio!W45)/Valtio!W45*100</f>
        <v>3.2169117647058827</v>
      </c>
      <c r="AC45" s="18">
        <f>(Valtio!AC45-Valtio!X45)/Valtio!X45*100</f>
        <v>2.6802218114602505</v>
      </c>
      <c r="AD45" s="17">
        <f>(Valtio!AD45-Valtio!Y45)/Valtio!Y45*100</f>
        <v>3.284671532846723</v>
      </c>
      <c r="AE45" s="16"/>
      <c r="AF45" s="16"/>
      <c r="AG45" s="16"/>
      <c r="AH45" s="18"/>
    </row>
    <row r="46" spans="1:34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6"/>
      <c r="F46" s="16"/>
      <c r="G46" s="16"/>
      <c r="H46" s="16"/>
      <c r="I46" s="16"/>
      <c r="J46" s="17">
        <f>(Valtio!J46-Valtio!E46)/Valtio!E46*100</f>
        <v>4.78615071283096</v>
      </c>
      <c r="K46" s="16">
        <f>(Valtio!K46-Valtio!F46)/Valtio!F46*100</f>
        <v>4.408817635270547</v>
      </c>
      <c r="L46" s="16">
        <f>(Valtio!L46-Valtio!G46)/Valtio!G46*100</f>
        <v>3.9800995024875623</v>
      </c>
      <c r="M46" s="16">
        <f>(Valtio!M46-Valtio!H46)/Valtio!H46*100</f>
        <v>2.169625246548312</v>
      </c>
      <c r="N46" s="18">
        <f>(Valtio!N46-Valtio!I46)/Valtio!I46*100</f>
        <v>3.799999999999997</v>
      </c>
      <c r="O46" s="17">
        <f>(Valtio!O46-Valtio!J46)/Valtio!J46*100</f>
        <v>1.8464528668610216</v>
      </c>
      <c r="P46" s="16">
        <f>(Valtio!P46-Valtio!K46)/Valtio!K46*100</f>
        <v>1.535508637236079</v>
      </c>
      <c r="Q46" s="16">
        <f>(Valtio!Q46-Valtio!L46)/Valtio!L46*100</f>
        <v>2.009569377990425</v>
      </c>
      <c r="R46" s="16">
        <f>(Valtio!R46-Valtio!M46)/Valtio!M46*100</f>
        <v>2.6061776061776087</v>
      </c>
      <c r="S46" s="18">
        <f>(Valtio!S46-Valtio!N46)/Valtio!N46*100</f>
        <v>2.023121387283245</v>
      </c>
      <c r="T46" s="16">
        <f>(Valtio!T46-Valtio!O46)/Valtio!O46*100</f>
        <v>2.385496183206107</v>
      </c>
      <c r="U46" s="16">
        <f>(Valtio!U46-Valtio!P46)/Valtio!P46*100</f>
        <v>1.606805293005674</v>
      </c>
      <c r="V46" s="16">
        <f>(Valtio!V46-Valtio!Q46)/Valtio!Q46*100</f>
        <v>1.313320825515953</v>
      </c>
      <c r="W46" s="16">
        <f>(Valtio!W46-Valtio!R46)/Valtio!R46*100</f>
        <v>2.2577610536218304</v>
      </c>
      <c r="X46" s="16">
        <f>(Valtio!X46-Valtio!S46)/Valtio!S46*100</f>
        <v>1.8885741265344664</v>
      </c>
      <c r="Y46" s="17">
        <f>(Valtio!Y46-Valtio!T46)/Valtio!T46*100</f>
        <v>0.559179869524705</v>
      </c>
      <c r="Z46" s="16">
        <f>(Valtio!Z46-Valtio!U46)/Valtio!U46*100</f>
        <v>1.2093023255813926</v>
      </c>
      <c r="AA46" s="16">
        <f>(Valtio!AA46-Valtio!V46)/Valtio!V46*100</f>
        <v>1.3888888888888888</v>
      </c>
      <c r="AB46" s="16">
        <f>(Valtio!AB46-Valtio!W46)/Valtio!W46*100</f>
        <v>1.5639374425023025</v>
      </c>
      <c r="AC46" s="18">
        <f>(Valtio!AC46-Valtio!X46)/Valtio!X46*100</f>
        <v>1.112140871177005</v>
      </c>
      <c r="AD46" s="17">
        <f>(Valtio!AD46-Valtio!Y46)/Valtio!Y46*100</f>
        <v>3.6144578313252933</v>
      </c>
      <c r="AE46" s="16"/>
      <c r="AF46" s="16"/>
      <c r="AG46" s="16"/>
      <c r="AH46" s="18"/>
    </row>
    <row r="47" spans="1:34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6"/>
      <c r="F47" s="16"/>
      <c r="G47" s="16"/>
      <c r="H47" s="16"/>
      <c r="I47" s="16"/>
      <c r="J47" s="17">
        <f>(Valtio!J47-Valtio!E47)/Valtio!E47*100</f>
        <v>3.3367037411526765</v>
      </c>
      <c r="K47" s="16">
        <f>(Valtio!K47-Valtio!F47)/Valtio!F47*100</f>
        <v>3.603603603603598</v>
      </c>
      <c r="L47" s="16">
        <f>(Valtio!L47-Valtio!G47)/Valtio!G47*100</f>
        <v>3.0907278165503578</v>
      </c>
      <c r="M47" s="16">
        <f>(Valtio!M47-Valtio!H47)/Valtio!H47*100</f>
        <v>2.4777006937561943</v>
      </c>
      <c r="N47" s="18">
        <f>(Valtio!N47-Valtio!I47)/Valtio!I47*100</f>
        <v>3.0999999999999943</v>
      </c>
      <c r="O47" s="17">
        <f>(Valtio!O47-Valtio!J47)/Valtio!J47*100</f>
        <v>1.2720156555772966</v>
      </c>
      <c r="P47" s="16">
        <f>(Valtio!P47-Valtio!K47)/Valtio!K47*100</f>
        <v>0.772946859903379</v>
      </c>
      <c r="Q47" s="16">
        <f>(Valtio!Q47-Valtio!L47)/Valtio!L47*100</f>
        <v>0.7736943907156646</v>
      </c>
      <c r="R47" s="16">
        <f>(Valtio!R47-Valtio!M47)/Valtio!M47*100</f>
        <v>0.9671179883945841</v>
      </c>
      <c r="S47" s="18">
        <f>(Valtio!S47-Valtio!N47)/Valtio!N47*100</f>
        <v>0.9699321047526674</v>
      </c>
      <c r="T47" s="16">
        <f>(Valtio!T47-Valtio!O47)/Valtio!O47*100</f>
        <v>2.1256038647343023</v>
      </c>
      <c r="U47" s="16">
        <f>(Valtio!U47-Valtio!P47)/Valtio!P47*100</f>
        <v>1.5340364333653007</v>
      </c>
      <c r="V47" s="16">
        <f>(Valtio!V47-Valtio!Q47)/Valtio!Q47*100</f>
        <v>1.2476007677543157</v>
      </c>
      <c r="W47" s="16">
        <f>(Valtio!W47-Valtio!R47)/Valtio!R47*100</f>
        <v>1.1494252873563109</v>
      </c>
      <c r="X47" s="16">
        <f>(Valtio!X47-Valtio!S47)/Valtio!S47*100</f>
        <v>1.5369836695485193</v>
      </c>
      <c r="Y47" s="17">
        <f>(Valtio!Y47-Valtio!T47)/Valtio!T47*100</f>
        <v>1.0406811731314989</v>
      </c>
      <c r="Z47" s="16">
        <f>(Valtio!Z47-Valtio!U47)/Valtio!U47*100</f>
        <v>0.8498583569405018</v>
      </c>
      <c r="AA47" s="16">
        <f>(Valtio!AA47-Valtio!V47)/Valtio!V47*100</f>
        <v>1.4218009478672986</v>
      </c>
      <c r="AB47" s="16">
        <f>(Valtio!AB47-Valtio!W47)/Valtio!W47*100</f>
        <v>1.6098484848484875</v>
      </c>
      <c r="AC47" s="18">
        <f>(Valtio!AC47-Valtio!X47)/Valtio!X47*100</f>
        <v>1.229895931882684</v>
      </c>
      <c r="AD47" s="17">
        <f>(Valtio!AD47-Valtio!Y47)/Valtio!Y47*100</f>
        <v>0.7490636704119823</v>
      </c>
      <c r="AE47" s="16"/>
      <c r="AF47" s="16"/>
      <c r="AG47" s="16"/>
      <c r="AH47" s="18"/>
    </row>
    <row r="48" spans="1:34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6"/>
      <c r="F48" s="16"/>
      <c r="G48" s="16"/>
      <c r="H48" s="16"/>
      <c r="I48" s="16"/>
      <c r="J48" s="17">
        <f>(Valtio!J48-Valtio!E48)/Valtio!E48*100</f>
        <v>2.8368794326241105</v>
      </c>
      <c r="K48" s="16">
        <f>(Valtio!K48-Valtio!F48)/Valtio!F48*100</f>
        <v>3.1031031031030976</v>
      </c>
      <c r="L48" s="16">
        <f>(Valtio!L48-Valtio!G48)/Valtio!G48*100</f>
        <v>2.49003984063745</v>
      </c>
      <c r="M48" s="16">
        <f>(Valtio!M48-Valtio!H48)/Valtio!H48*100</f>
        <v>1.7804154302670738</v>
      </c>
      <c r="N48" s="18">
        <f>(Valtio!N48-Valtio!I48)/Valtio!I48*100</f>
        <v>2.5999999999999943</v>
      </c>
      <c r="O48" s="17">
        <f>(Valtio!O48-Valtio!J48)/Valtio!J48*100</f>
        <v>1.9704433497536946</v>
      </c>
      <c r="P48" s="16">
        <f>(Valtio!P48-Valtio!K48)/Valtio!K48*100</f>
        <v>1.3592233009708794</v>
      </c>
      <c r="Q48" s="16">
        <f>(Valtio!Q48-Valtio!L48)/Valtio!L48*100</f>
        <v>1.3605442176870663</v>
      </c>
      <c r="R48" s="16">
        <f>(Valtio!R48-Valtio!M48)/Valtio!M48*100</f>
        <v>1.6520894071914367</v>
      </c>
      <c r="S48" s="18">
        <f>(Valtio!S48-Valtio!N48)/Valtio!N48*100</f>
        <v>1.5594541910331468</v>
      </c>
      <c r="T48" s="16">
        <f>(Valtio!T48-Valtio!O48)/Valtio!O48*100</f>
        <v>1.545893719806758</v>
      </c>
      <c r="U48" s="16">
        <f>(Valtio!U48-Valtio!P48)/Valtio!P48*100</f>
        <v>0.8620689655172332</v>
      </c>
      <c r="V48" s="16">
        <f>(Valtio!V48-Valtio!Q48)/Valtio!Q48*100</f>
        <v>0.5752636625119928</v>
      </c>
      <c r="W48" s="16">
        <f>(Valtio!W48-Valtio!R48)/Valtio!R48*100</f>
        <v>0.47801147227533464</v>
      </c>
      <c r="X48" s="16">
        <f>(Valtio!X48-Valtio!S48)/Valtio!S48*100</f>
        <v>0.8637236084452892</v>
      </c>
      <c r="Y48" s="17">
        <f>(Valtio!Y48-Valtio!T48)/Valtio!T48*100</f>
        <v>0</v>
      </c>
      <c r="Z48" s="16">
        <f>(Valtio!Z48-Valtio!U48)/Valtio!U48*100</f>
        <v>-0.1899335232668593</v>
      </c>
      <c r="AA48" s="16">
        <f>(Valtio!AA48-Valtio!V48)/Valtio!V48*100</f>
        <v>0.3813155386081901</v>
      </c>
      <c r="AB48" s="16">
        <f>(Valtio!AB48-Valtio!W48)/Valtio!W48*100</f>
        <v>0.570884871550912</v>
      </c>
      <c r="AC48" s="18">
        <f>(Valtio!AC48-Valtio!X48)/Valtio!X48*100</f>
        <v>0.19029495718363734</v>
      </c>
      <c r="AD48" s="17">
        <f>(Valtio!AD48-Valtio!Y48)/Valtio!Y48*100</f>
        <v>0.47573739295908657</v>
      </c>
      <c r="AE48" s="16"/>
      <c r="AF48" s="16"/>
      <c r="AG48" s="16"/>
      <c r="AH48" s="18"/>
    </row>
    <row r="49" spans="1:34" ht="12.75">
      <c r="A49" s="6"/>
      <c r="B49" s="37"/>
      <c r="C49" s="24"/>
      <c r="D49" s="15"/>
      <c r="E49" s="16"/>
      <c r="F49" s="16"/>
      <c r="G49" s="16"/>
      <c r="H49" s="16"/>
      <c r="I49" s="16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  <c r="AD49" s="17"/>
      <c r="AE49" s="16"/>
      <c r="AF49" s="16"/>
      <c r="AG49" s="16"/>
      <c r="AH49" s="18"/>
    </row>
    <row r="50" spans="1:34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1"/>
      <c r="F50" s="31"/>
      <c r="G50" s="31"/>
      <c r="H50" s="31"/>
      <c r="I50" s="31"/>
      <c r="J50" s="32">
        <f>(Valtio!J50-Valtio!E50)/Valtio!E50*100</f>
        <v>3.5317860746720484</v>
      </c>
      <c r="K50" s="31">
        <f>(Valtio!K50-Valtio!F50)/Valtio!F50*100</f>
        <v>3.4000000000000057</v>
      </c>
      <c r="L50" s="31">
        <f>(Valtio!L50-Valtio!G50)/Valtio!G50*100</f>
        <v>3.290129611166498</v>
      </c>
      <c r="M50" s="31">
        <f>(Valtio!M50-Valtio!H50)/Valtio!H50*100</f>
        <v>2.88270377733599</v>
      </c>
      <c r="N50" s="33">
        <f>(Valtio!N50-Valtio!I50)/Valtio!I50*100</f>
        <v>3.299999999999997</v>
      </c>
      <c r="O50" s="32">
        <f>(Valtio!O50-Valtio!J50)/Valtio!J50*100</f>
        <v>2.436647173489279</v>
      </c>
      <c r="P50" s="31">
        <f>(Valtio!P50-Valtio!K50)/Valtio!K50*100</f>
        <v>2.7079303675048325</v>
      </c>
      <c r="Q50" s="31">
        <f>(Valtio!Q50-Valtio!L50)/Valtio!L50*100</f>
        <v>2.6061776061776087</v>
      </c>
      <c r="R50" s="31">
        <f>(Valtio!R50-Valtio!M50)/Valtio!M50*100</f>
        <v>2.8019323671497642</v>
      </c>
      <c r="S50" s="33">
        <f>(Valtio!S50-Valtio!N50)/Valtio!N50*100</f>
        <v>2.6137463697967114</v>
      </c>
      <c r="T50" s="31">
        <f>(Valtio!T50-Valtio!O50)/Valtio!O50*100</f>
        <v>2.4738344433872586</v>
      </c>
      <c r="U50" s="31">
        <f>(Valtio!U50-Valtio!P50)/Valtio!P50*100</f>
        <v>2.2598870056497096</v>
      </c>
      <c r="V50" s="31">
        <f>(Valtio!V50-Valtio!Q50)/Valtio!Q50*100</f>
        <v>2.1636876763875796</v>
      </c>
      <c r="W50" s="31">
        <f>(Valtio!W50-Valtio!R50)/Valtio!R50*100</f>
        <v>2.255639097744353</v>
      </c>
      <c r="X50" s="31">
        <f>(Valtio!X50-Valtio!S50)/Valtio!S50*100</f>
        <v>2.2641509433962317</v>
      </c>
      <c r="Y50" s="32">
        <f>(Valtio!Y50-Valtio!T50)/Valtio!T50*100</f>
        <v>1.9498607242339778</v>
      </c>
      <c r="Z50" s="31">
        <f>(Valtio!Z50-Valtio!U50)/Valtio!U50*100</f>
        <v>2.025782688766117</v>
      </c>
      <c r="AA50" s="31">
        <f>(Valtio!AA50-Valtio!V50)/Valtio!V50*100</f>
        <v>2.394106813996325</v>
      </c>
      <c r="AB50" s="31">
        <f>(Valtio!AB50-Valtio!W50)/Valtio!W50*100</f>
        <v>2.5735294117647034</v>
      </c>
      <c r="AC50" s="33">
        <f>(Valtio!AC50-Valtio!X50)/Valtio!X50*100</f>
        <v>2.214022140221394</v>
      </c>
      <c r="AD50" s="32">
        <f>(Valtio!AD50-Valtio!Y50)/Valtio!Y50*100</f>
        <v>2.185792349726781</v>
      </c>
      <c r="AE50" s="31"/>
      <c r="AF50" s="31"/>
      <c r="AG50" s="31"/>
      <c r="AH50" s="33"/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2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88</v>
      </c>
    </row>
    <row r="6" ht="12.75">
      <c r="A6" s="56" t="s">
        <v>104</v>
      </c>
    </row>
    <row r="7" ht="12.75">
      <c r="A7" s="56" t="s">
        <v>105</v>
      </c>
    </row>
    <row r="8" spans="3:7" s="49" customFormat="1" ht="12.75">
      <c r="C8" s="50" t="s">
        <v>89</v>
      </c>
      <c r="D8" s="50" t="s">
        <v>90</v>
      </c>
      <c r="E8" s="50" t="s">
        <v>91</v>
      </c>
      <c r="F8" s="50" t="s">
        <v>91</v>
      </c>
      <c r="G8" s="50" t="s">
        <v>92</v>
      </c>
    </row>
    <row r="9" spans="3:7" s="49" customFormat="1" ht="12.75">
      <c r="C9" s="50"/>
      <c r="D9" s="50"/>
      <c r="E9" s="50"/>
      <c r="F9" s="50"/>
      <c r="G9" s="50"/>
    </row>
    <row r="10" spans="1:6" ht="12.75">
      <c r="A10" s="49" t="s">
        <v>93</v>
      </c>
      <c r="E10" s="51" t="s">
        <v>94</v>
      </c>
      <c r="F10" s="51"/>
    </row>
    <row r="11" spans="1:8" ht="12.75">
      <c r="A11">
        <v>2002</v>
      </c>
      <c r="B11" t="s">
        <v>8</v>
      </c>
      <c r="C11" s="52">
        <v>320.6</v>
      </c>
      <c r="D11" s="52">
        <v>163.8</v>
      </c>
      <c r="E11" s="52">
        <v>114.1</v>
      </c>
      <c r="F11" s="52">
        <v>111.1</v>
      </c>
      <c r="G11" s="52">
        <v>106.4</v>
      </c>
      <c r="H11" t="s">
        <v>1</v>
      </c>
    </row>
    <row r="12" spans="3:7" ht="12.75">
      <c r="C12" s="52"/>
      <c r="D12" s="52"/>
      <c r="E12" s="52"/>
      <c r="F12" s="52"/>
      <c r="G12" s="52"/>
    </row>
    <row r="13" spans="1:7" ht="12.75">
      <c r="A13">
        <v>2003</v>
      </c>
      <c r="B13" t="s">
        <v>5</v>
      </c>
      <c r="C13" s="52">
        <f>G13*$C$11/$G$11</f>
        <v>324.51710526315793</v>
      </c>
      <c r="D13" s="52">
        <f>G13*$D$11/$G$11</f>
        <v>165.8013157894737</v>
      </c>
      <c r="E13" s="52">
        <f>G13*$E$11/$G$11</f>
        <v>115.49407894736841</v>
      </c>
      <c r="F13" s="52">
        <f>G13*$F$11/$G$11</f>
        <v>112.45742481203007</v>
      </c>
      <c r="G13" s="52">
        <v>107.7</v>
      </c>
    </row>
    <row r="14" spans="2:7" ht="12.75">
      <c r="B14" t="s">
        <v>6</v>
      </c>
      <c r="C14" s="52">
        <f>G14*$C$11/$G$11</f>
        <v>327.2289473684211</v>
      </c>
      <c r="D14" s="52">
        <f>G14*$D$11/$G$11</f>
        <v>167.18684210526314</v>
      </c>
      <c r="E14" s="52">
        <f>G14*$E$11/$G$11</f>
        <v>116.45921052631577</v>
      </c>
      <c r="F14" s="52">
        <f>G14*$F$11/$G$11</f>
        <v>113.39718045112781</v>
      </c>
      <c r="G14" s="52">
        <v>108.6</v>
      </c>
    </row>
    <row r="15" spans="2:7" ht="12.75">
      <c r="B15" t="s">
        <v>7</v>
      </c>
      <c r="C15" s="52">
        <f>G15*$C$11/$G$11</f>
        <v>327.2289473684211</v>
      </c>
      <c r="D15" s="52">
        <f>G15*$D$11/$G$11</f>
        <v>167.18684210526314</v>
      </c>
      <c r="E15" s="52">
        <f>G15*$E$11/$G$11</f>
        <v>116.45921052631577</v>
      </c>
      <c r="F15" s="52">
        <f>G15*$F$11/$G$11</f>
        <v>113.39718045112781</v>
      </c>
      <c r="G15" s="52">
        <v>108.6</v>
      </c>
    </row>
    <row r="16" spans="2:7" ht="12.75">
      <c r="B16" t="s">
        <v>8</v>
      </c>
      <c r="C16" s="52">
        <f>G16*$C$11/$G$11</f>
        <v>327.83157894736837</v>
      </c>
      <c r="D16" s="52">
        <f>G16*$D$11/$G$11</f>
        <v>167.49473684210528</v>
      </c>
      <c r="E16" s="52">
        <f>G16*$E$11/$G$11</f>
        <v>116.6736842105263</v>
      </c>
      <c r="F16" s="52">
        <f>G16*$F$11/$G$11</f>
        <v>113.60601503759396</v>
      </c>
      <c r="G16" s="52">
        <v>108.8</v>
      </c>
    </row>
    <row r="17" spans="2:7" ht="12.75">
      <c r="B17" t="s">
        <v>9</v>
      </c>
      <c r="C17" s="52">
        <f>G17*$C$11/$G$11</f>
        <v>326.62631578947367</v>
      </c>
      <c r="D17" s="52">
        <f>G17*$D$11/$G$11</f>
        <v>166.87894736842105</v>
      </c>
      <c r="E17" s="52">
        <f>G17*$E$11/$G$11</f>
        <v>116.24473684210527</v>
      </c>
      <c r="F17" s="52">
        <f>G17*$F$11/$G$11</f>
        <v>113.18834586466164</v>
      </c>
      <c r="G17" s="52">
        <v>108.4</v>
      </c>
    </row>
    <row r="18" spans="3:7" ht="12.75">
      <c r="C18" s="52" t="s">
        <v>1</v>
      </c>
      <c r="D18" s="52" t="s">
        <v>1</v>
      </c>
      <c r="E18" s="52" t="s">
        <v>1</v>
      </c>
      <c r="F18" s="52"/>
      <c r="G18" s="52"/>
    </row>
    <row r="19" spans="3:7" ht="12.75">
      <c r="C19" s="52" t="s">
        <v>1</v>
      </c>
      <c r="D19" s="52" t="s">
        <v>1</v>
      </c>
      <c r="E19" s="52" t="s">
        <v>1</v>
      </c>
      <c r="F19" s="52"/>
      <c r="G19" s="52"/>
    </row>
    <row r="20" spans="1:7" ht="12.75">
      <c r="A20" s="53" t="s">
        <v>95</v>
      </c>
      <c r="B20" t="s">
        <v>5</v>
      </c>
      <c r="C20" s="52">
        <f>G20*$C$11/$G$11</f>
        <v>330.8447368421053</v>
      </c>
      <c r="D20" s="52">
        <f>G20*$D$11/$G$11</f>
        <v>169.0342105263158</v>
      </c>
      <c r="E20" s="52">
        <f>G20*$E$11/$G$11</f>
        <v>117.74605263157893</v>
      </c>
      <c r="F20" s="52">
        <f>G20*$F$11/$G$11</f>
        <v>114.6501879699248</v>
      </c>
      <c r="G20" s="52">
        <v>109.8</v>
      </c>
    </row>
    <row r="21" spans="2:7" ht="12.75">
      <c r="B21" t="s">
        <v>6</v>
      </c>
      <c r="C21" s="52">
        <f>G21*$C$11/$G$11</f>
        <v>333.8578947368421</v>
      </c>
      <c r="D21" s="52">
        <f>G21*$D$11/$G$11</f>
        <v>170.57368421052632</v>
      </c>
      <c r="E21" s="52">
        <f>G21*$E$11/$G$11</f>
        <v>118.81842105263156</v>
      </c>
      <c r="F21" s="52">
        <f>G21*$F$11/$G$11</f>
        <v>115.69436090225562</v>
      </c>
      <c r="G21" s="52">
        <v>110.8</v>
      </c>
    </row>
    <row r="22" spans="2:7" ht="12.75">
      <c r="B22" t="s">
        <v>7</v>
      </c>
      <c r="C22" s="52">
        <f>G22*$C$11/$G$11</f>
        <v>335.06315789473683</v>
      </c>
      <c r="D22" s="52">
        <f>G22*$D$11/$G$11</f>
        <v>171.18947368421053</v>
      </c>
      <c r="E22" s="52">
        <f>G22*$E$11/$G$11</f>
        <v>119.24736842105263</v>
      </c>
      <c r="F22" s="52">
        <f>G22*$F$11/$G$11</f>
        <v>116.11203007518796</v>
      </c>
      <c r="G22" s="52">
        <v>111.2</v>
      </c>
    </row>
    <row r="23" spans="2:7" ht="12.75">
      <c r="B23" t="s">
        <v>8</v>
      </c>
      <c r="C23" s="52">
        <f>G23*$C$11/$G$11</f>
        <v>336.26842105263154</v>
      </c>
      <c r="D23" s="52">
        <f>G23*$D$11/$G$11</f>
        <v>171.80526315789476</v>
      </c>
      <c r="E23" s="52">
        <f>G23*$E$11/$G$11</f>
        <v>119.67631578947368</v>
      </c>
      <c r="F23" s="52">
        <f>G23*$F$11/$G$11</f>
        <v>116.52969924812028</v>
      </c>
      <c r="G23" s="52">
        <v>111.6</v>
      </c>
    </row>
    <row r="24" spans="2:7" ht="12.75">
      <c r="B24" t="s">
        <v>9</v>
      </c>
      <c r="C24" s="52">
        <f>G24*$C$11/$G$11</f>
        <v>333.8578947368421</v>
      </c>
      <c r="D24" s="52">
        <f>G24*$D$11/$G$11</f>
        <v>170.57368421052632</v>
      </c>
      <c r="E24" s="52">
        <f>G24*$E$11/$G$11</f>
        <v>118.81842105263156</v>
      </c>
      <c r="F24" s="52">
        <f>G24*$F$11/$G$11</f>
        <v>115.69436090225562</v>
      </c>
      <c r="G24" s="52">
        <v>110.8</v>
      </c>
    </row>
    <row r="25" spans="3:7" ht="12.75">
      <c r="C25" s="52"/>
      <c r="D25" s="52"/>
      <c r="E25" s="52"/>
      <c r="F25" s="52"/>
      <c r="G25" s="52"/>
    </row>
    <row r="26" spans="1:7" ht="12.75">
      <c r="A26" s="53" t="s">
        <v>96</v>
      </c>
      <c r="B26" t="s">
        <v>5</v>
      </c>
      <c r="C26" s="52">
        <f>G26*$C$11/$G$11</f>
        <v>338.0763157894737</v>
      </c>
      <c r="D26" s="52">
        <f>G26*$D$11/$G$11</f>
        <v>172.72894736842105</v>
      </c>
      <c r="E26" s="52">
        <f>G26*$E$11/$G$11</f>
        <v>120.31973684210526</v>
      </c>
      <c r="F26" s="52">
        <f>G26*$F$11/$G$11</f>
        <v>117.1562030075188</v>
      </c>
      <c r="G26" s="52">
        <v>112.2</v>
      </c>
    </row>
    <row r="27" spans="2:7" ht="12.75">
      <c r="B27" t="s">
        <v>6</v>
      </c>
      <c r="C27" s="52">
        <f>G27*$C$11/$G$11</f>
        <v>0</v>
      </c>
      <c r="D27" s="52">
        <f>G27*$D$11/$G$11</f>
        <v>0</v>
      </c>
      <c r="E27" s="52">
        <f>G27*$E$11/$G$11</f>
        <v>0</v>
      </c>
      <c r="F27" s="52">
        <f>G27*$F$11/$G$11</f>
        <v>0</v>
      </c>
      <c r="G27" s="52"/>
    </row>
    <row r="28" spans="2:7" ht="12.75">
      <c r="B28" t="s">
        <v>7</v>
      </c>
      <c r="C28" s="52">
        <f>G28*$C$11/$G$11</f>
        <v>0</v>
      </c>
      <c r="D28" s="52">
        <f>G28*$D$11/$G$11</f>
        <v>0</v>
      </c>
      <c r="E28" s="52">
        <f>G28*$E$11/$G$11</f>
        <v>0</v>
      </c>
      <c r="F28" s="52">
        <f>G28*$F$11/$G$11</f>
        <v>0</v>
      </c>
      <c r="G28" s="52"/>
    </row>
    <row r="29" spans="2:7" ht="12.75">
      <c r="B29" t="s">
        <v>8</v>
      </c>
      <c r="C29" s="52">
        <f>G29*$C$11/$G$11</f>
        <v>0</v>
      </c>
      <c r="D29" s="52">
        <f>G29*$D$11/$G$11</f>
        <v>0</v>
      </c>
      <c r="E29" s="52">
        <f>G29*$E$11/$G$11</f>
        <v>0</v>
      </c>
      <c r="F29" s="52">
        <f>G29*$F$11/$G$11</f>
        <v>0</v>
      </c>
      <c r="G29" s="52"/>
    </row>
    <row r="30" spans="2:7" ht="12.75">
      <c r="B30" t="s">
        <v>9</v>
      </c>
      <c r="C30" s="52">
        <f>G30*$C$11/$G$11</f>
        <v>0</v>
      </c>
      <c r="D30" s="52">
        <f>G30*$D$11/$G$11</f>
        <v>0</v>
      </c>
      <c r="E30" s="52">
        <f>G30*$E$11/$G$11</f>
        <v>0</v>
      </c>
      <c r="F30" s="52">
        <f>G30*$F$11/$G$11</f>
        <v>0</v>
      </c>
      <c r="G30" s="52"/>
    </row>
    <row r="31" spans="1:12" s="49" customFormat="1" ht="12.75">
      <c r="A31" s="49" t="s">
        <v>61</v>
      </c>
      <c r="C31" s="54"/>
      <c r="D31" s="54"/>
      <c r="E31" s="54"/>
      <c r="F31" s="54"/>
      <c r="G31" s="54"/>
      <c r="L31" s="49" t="s">
        <v>1</v>
      </c>
    </row>
    <row r="32" spans="1:7" ht="12.75">
      <c r="A32">
        <v>2002</v>
      </c>
      <c r="B32" t="s">
        <v>8</v>
      </c>
      <c r="C32" s="52">
        <v>379.4</v>
      </c>
      <c r="D32" s="52">
        <v>189.1</v>
      </c>
      <c r="E32" s="52">
        <v>122.8</v>
      </c>
      <c r="F32" s="52"/>
      <c r="G32" s="52">
        <v>107.1</v>
      </c>
    </row>
    <row r="33" spans="3:7" ht="12.75">
      <c r="C33" s="52"/>
      <c r="D33" s="52"/>
      <c r="E33" s="52"/>
      <c r="F33" s="52"/>
      <c r="G33" s="52"/>
    </row>
    <row r="34" spans="1:7" ht="12.75">
      <c r="A34">
        <v>2003</v>
      </c>
      <c r="B34" t="s">
        <v>5</v>
      </c>
      <c r="C34" s="52">
        <f>G34*$C$32/$G$32</f>
        <v>385.77647058823527</v>
      </c>
      <c r="D34" s="52">
        <f>G34*$D$32/$G$32</f>
        <v>192.27815126050422</v>
      </c>
      <c r="E34" s="52">
        <f>G34*$E$32/$G$32</f>
        <v>124.86386554621849</v>
      </c>
      <c r="F34" s="52"/>
      <c r="G34" s="52">
        <v>108.9</v>
      </c>
    </row>
    <row r="35" spans="2:7" ht="12.75">
      <c r="B35" t="s">
        <v>6</v>
      </c>
      <c r="C35" s="52">
        <f aca="true" t="shared" si="0" ref="C35:C43">G35*$C$32/$G$32</f>
        <v>390.02745098039213</v>
      </c>
      <c r="D35" s="52">
        <f aca="true" t="shared" si="1" ref="D35:D43">G35*$D$32/$G$32</f>
        <v>194.396918767507</v>
      </c>
      <c r="E35" s="52">
        <f aca="true" t="shared" si="2" ref="E35:E43">G35*$E$32/$G$32</f>
        <v>126.23977591036414</v>
      </c>
      <c r="F35" s="52"/>
      <c r="G35" s="52">
        <v>110.1</v>
      </c>
    </row>
    <row r="36" spans="2:7" ht="12.75">
      <c r="B36" t="s">
        <v>7</v>
      </c>
      <c r="C36" s="52">
        <f t="shared" si="0"/>
        <v>390.38169934640524</v>
      </c>
      <c r="D36" s="52">
        <f t="shared" si="1"/>
        <v>194.57348272642392</v>
      </c>
      <c r="E36" s="52">
        <f t="shared" si="2"/>
        <v>126.35443510737629</v>
      </c>
      <c r="F36" s="52"/>
      <c r="G36" s="52">
        <v>110.2</v>
      </c>
    </row>
    <row r="37" spans="2:7" ht="12.75">
      <c r="B37" t="s">
        <v>8</v>
      </c>
      <c r="C37" s="52">
        <f t="shared" si="0"/>
        <v>391.0901960784314</v>
      </c>
      <c r="D37" s="52">
        <f t="shared" si="1"/>
        <v>194.92661064425772</v>
      </c>
      <c r="E37" s="52">
        <f t="shared" si="2"/>
        <v>126.58375350140058</v>
      </c>
      <c r="F37" s="52"/>
      <c r="G37" s="52">
        <v>110.4</v>
      </c>
    </row>
    <row r="38" spans="2:7" ht="12.75">
      <c r="B38" t="s">
        <v>9</v>
      </c>
      <c r="C38" s="52">
        <f t="shared" si="0"/>
        <v>389.318954248366</v>
      </c>
      <c r="D38" s="52">
        <f t="shared" si="1"/>
        <v>194.0437908496732</v>
      </c>
      <c r="E38" s="52">
        <f t="shared" si="2"/>
        <v>126.01045751633988</v>
      </c>
      <c r="F38" s="52"/>
      <c r="G38" s="52">
        <v>109.9</v>
      </c>
    </row>
    <row r="39" spans="2:7" ht="12.75">
      <c r="B39" t="s">
        <v>8</v>
      </c>
      <c r="C39" s="52">
        <f>G39*$C$32/$G$32</f>
        <v>0</v>
      </c>
      <c r="D39" s="52">
        <f>G39*$D$32/$G$32</f>
        <v>0</v>
      </c>
      <c r="E39" s="52">
        <f>G39*$E$32/$G$32</f>
        <v>0</v>
      </c>
      <c r="F39" s="52"/>
      <c r="G39" s="52"/>
    </row>
    <row r="40" spans="2:7" ht="12.75">
      <c r="B40" t="s">
        <v>9</v>
      </c>
      <c r="C40" s="52">
        <f>G40*$C$32/$G$32</f>
        <v>0</v>
      </c>
      <c r="D40" s="52">
        <f>G40*$D$32/$G$32</f>
        <v>0</v>
      </c>
      <c r="E40" s="52">
        <f>G40*$E$32/$G$32</f>
        <v>0</v>
      </c>
      <c r="F40" s="52"/>
      <c r="G40" s="52"/>
    </row>
    <row r="41" spans="3:7" ht="12.75">
      <c r="C41" s="52" t="s">
        <v>1</v>
      </c>
      <c r="D41" s="52" t="s">
        <v>1</v>
      </c>
      <c r="E41" s="52" t="s">
        <v>1</v>
      </c>
      <c r="F41" s="52"/>
      <c r="G41" s="52"/>
    </row>
    <row r="42" spans="1:7" ht="12.75">
      <c r="A42" s="53" t="s">
        <v>95</v>
      </c>
      <c r="B42" t="s">
        <v>5</v>
      </c>
      <c r="C42" s="52">
        <f t="shared" si="0"/>
        <v>393.92418300653594</v>
      </c>
      <c r="D42" s="52">
        <f t="shared" si="1"/>
        <v>196.3391223155929</v>
      </c>
      <c r="E42" s="52">
        <f t="shared" si="2"/>
        <v>127.50102707749768</v>
      </c>
      <c r="F42" s="52"/>
      <c r="G42" s="52">
        <v>111.2</v>
      </c>
    </row>
    <row r="43" spans="2:7" ht="12.75">
      <c r="B43" t="s">
        <v>6</v>
      </c>
      <c r="C43" s="52">
        <f t="shared" si="0"/>
        <v>399.237908496732</v>
      </c>
      <c r="D43" s="52">
        <f t="shared" si="1"/>
        <v>198.9875816993464</v>
      </c>
      <c r="E43" s="52">
        <f t="shared" si="2"/>
        <v>129.22091503267973</v>
      </c>
      <c r="F43" s="52"/>
      <c r="G43" s="52">
        <v>112.7</v>
      </c>
    </row>
    <row r="44" spans="2:7" ht="12.75">
      <c r="B44" t="s">
        <v>7</v>
      </c>
      <c r="C44" s="52">
        <f>G44*$C$32/$G$32</f>
        <v>399.94640522875824</v>
      </c>
      <c r="D44" s="52">
        <f>G44*$D$32/$G$32</f>
        <v>199.3407096171802</v>
      </c>
      <c r="E44" s="52">
        <f>G44*$E$32/$G$32</f>
        <v>129.45023342670402</v>
      </c>
      <c r="F44" s="52"/>
      <c r="G44" s="52">
        <v>112.9</v>
      </c>
    </row>
    <row r="45" spans="2:7" ht="12.75">
      <c r="B45" t="s">
        <v>8</v>
      </c>
      <c r="C45" s="52">
        <f>G45*$C$32/$G$32</f>
        <v>401.0091503267974</v>
      </c>
      <c r="D45" s="52">
        <f>G45*$D$32/$G$32</f>
        <v>199.8704014939309</v>
      </c>
      <c r="E45" s="52">
        <f>G45*$E$32/$G$32</f>
        <v>129.79421101774042</v>
      </c>
      <c r="F45" s="52"/>
      <c r="G45" s="52">
        <v>113.2</v>
      </c>
    </row>
    <row r="46" spans="2:7" ht="12.75">
      <c r="B46" t="s">
        <v>9</v>
      </c>
      <c r="C46" s="52">
        <f>G46*$C$32/$G$32</f>
        <v>398.5294117647059</v>
      </c>
      <c r="D46" s="52">
        <f>G46*$D$32/$G$32</f>
        <v>198.6344537815126</v>
      </c>
      <c r="E46" s="52">
        <f>G46*$E$32/$G$32</f>
        <v>128.99159663865547</v>
      </c>
      <c r="F46" s="52"/>
      <c r="G46" s="52">
        <v>112.5</v>
      </c>
    </row>
    <row r="47" spans="3:7" ht="12.75">
      <c r="C47" s="52"/>
      <c r="D47" s="52"/>
      <c r="E47" s="52"/>
      <c r="F47" s="52"/>
      <c r="G47" s="52"/>
    </row>
    <row r="48" spans="1:7" ht="12.75">
      <c r="A48" s="53" t="s">
        <v>96</v>
      </c>
      <c r="B48" t="s">
        <v>5</v>
      </c>
      <c r="C48" s="52">
        <f>G48*$C$32/$G$32</f>
        <v>404.197385620915</v>
      </c>
      <c r="D48" s="52">
        <f>G48*$D$32/$G$32</f>
        <v>201.459477124183</v>
      </c>
      <c r="E48" s="52">
        <f>G48*$E$32/$G$32</f>
        <v>130.82614379084967</v>
      </c>
      <c r="F48" s="52"/>
      <c r="G48" s="52">
        <v>114.1</v>
      </c>
    </row>
    <row r="49" spans="2:7" ht="12.75">
      <c r="B49" t="s">
        <v>6</v>
      </c>
      <c r="C49" s="52">
        <f>G49*$C$32/$G$32</f>
        <v>0</v>
      </c>
      <c r="D49" s="52">
        <f>G49*$D$32/$G$32</f>
        <v>0</v>
      </c>
      <c r="E49" s="52">
        <f>G49*$E$32/$G$32</f>
        <v>0</v>
      </c>
      <c r="F49" s="52"/>
      <c r="G49" s="52"/>
    </row>
    <row r="50" spans="2:7" ht="12.75">
      <c r="B50" t="s">
        <v>7</v>
      </c>
      <c r="C50" s="52">
        <f>G50*$C$32/$G$32</f>
        <v>0</v>
      </c>
      <c r="D50" s="52">
        <f>G50*$D$32/$G$32</f>
        <v>0</v>
      </c>
      <c r="E50" s="52">
        <f>G50*$E$32/$G$32</f>
        <v>0</v>
      </c>
      <c r="F50" s="52"/>
      <c r="G50" s="52"/>
    </row>
    <row r="51" spans="2:7" ht="12.75">
      <c r="B51" t="s">
        <v>8</v>
      </c>
      <c r="C51" s="52">
        <f>G51*$C$32/$G$32</f>
        <v>0</v>
      </c>
      <c r="D51" s="52">
        <f>G51*$D$32/$G$32</f>
        <v>0</v>
      </c>
      <c r="E51" s="52">
        <f>G51*$E$32/$G$32</f>
        <v>0</v>
      </c>
      <c r="F51" s="52"/>
      <c r="G51" s="52"/>
    </row>
    <row r="52" spans="2:7" ht="12.75">
      <c r="B52" t="s">
        <v>9</v>
      </c>
      <c r="C52" s="52">
        <f>G52*$C$32/$G$32</f>
        <v>0</v>
      </c>
      <c r="D52" s="52">
        <f>G52*$D$32/$G$32</f>
        <v>0</v>
      </c>
      <c r="E52" s="52">
        <f>G52*$E$32/$G$32</f>
        <v>0</v>
      </c>
      <c r="F52" s="52"/>
      <c r="G52" s="52"/>
    </row>
    <row r="53" spans="1:7" s="49" customFormat="1" ht="12.75">
      <c r="A53" s="49" t="s">
        <v>64</v>
      </c>
      <c r="C53" s="54"/>
      <c r="D53" s="54"/>
      <c r="E53" s="54"/>
      <c r="F53" s="54"/>
      <c r="G53" s="54"/>
    </row>
    <row r="54" spans="1:7" ht="12.75">
      <c r="A54">
        <v>2002</v>
      </c>
      <c r="B54" t="s">
        <v>8</v>
      </c>
      <c r="C54" s="52">
        <v>329.5</v>
      </c>
      <c r="D54" s="52">
        <v>165.7</v>
      </c>
      <c r="E54" s="52">
        <v>111</v>
      </c>
      <c r="F54" s="52"/>
      <c r="G54" s="52">
        <v>106</v>
      </c>
    </row>
    <row r="55" spans="3:7" ht="12.75">
      <c r="C55" s="52"/>
      <c r="D55" s="52"/>
      <c r="E55" s="52"/>
      <c r="F55" s="52"/>
      <c r="G55" s="52"/>
    </row>
    <row r="56" spans="1:7" ht="12.75">
      <c r="A56">
        <v>2003</v>
      </c>
      <c r="B56" t="s">
        <v>5</v>
      </c>
      <c r="C56" s="52">
        <f>G56*$C$54/$G$54</f>
        <v>332.60849056603774</v>
      </c>
      <c r="D56" s="52">
        <f>G56*$D$54/$G$54</f>
        <v>167.2632075471698</v>
      </c>
      <c r="E56" s="52">
        <f>G56*$E$54/$G$54</f>
        <v>112.04716981132076</v>
      </c>
      <c r="F56" s="52"/>
      <c r="G56" s="52">
        <v>107</v>
      </c>
    </row>
    <row r="57" spans="2:7" ht="12.75">
      <c r="B57" t="s">
        <v>6</v>
      </c>
      <c r="C57" s="52">
        <f aca="true" t="shared" si="3" ref="C57:C63">G57*$C$54/$G$54</f>
        <v>334.7844339622642</v>
      </c>
      <c r="D57" s="52">
        <f aca="true" t="shared" si="4" ref="D57:D63">G57*$D$54/$G$54</f>
        <v>168.35745283018866</v>
      </c>
      <c r="E57" s="52">
        <f aca="true" t="shared" si="5" ref="E57:E63">G57*$E$54/$G$54</f>
        <v>112.78018867924528</v>
      </c>
      <c r="F57" s="52"/>
      <c r="G57" s="52">
        <v>107.7</v>
      </c>
    </row>
    <row r="58" spans="2:7" ht="12.75">
      <c r="B58" t="s">
        <v>7</v>
      </c>
      <c r="C58" s="52">
        <f t="shared" si="3"/>
        <v>334.47358490566035</v>
      </c>
      <c r="D58" s="52">
        <f t="shared" si="4"/>
        <v>168.20113207547166</v>
      </c>
      <c r="E58" s="52">
        <f t="shared" si="5"/>
        <v>112.6754716981132</v>
      </c>
      <c r="F58" s="52"/>
      <c r="G58" s="52">
        <v>107.6</v>
      </c>
    </row>
    <row r="59" spans="2:7" ht="12.75">
      <c r="B59" t="s">
        <v>8</v>
      </c>
      <c r="C59" s="52">
        <f t="shared" si="3"/>
        <v>335.0952830188679</v>
      </c>
      <c r="D59" s="52">
        <f t="shared" si="4"/>
        <v>168.51377358490566</v>
      </c>
      <c r="E59" s="52">
        <f t="shared" si="5"/>
        <v>112.88490566037736</v>
      </c>
      <c r="F59" s="52"/>
      <c r="G59" s="52">
        <v>107.8</v>
      </c>
    </row>
    <row r="60" spans="2:7" ht="12.75">
      <c r="B60" t="s">
        <v>9</v>
      </c>
      <c r="C60" s="52">
        <f t="shared" si="3"/>
        <v>334.1627358490566</v>
      </c>
      <c r="D60" s="52">
        <f t="shared" si="4"/>
        <v>168.04481132075472</v>
      </c>
      <c r="E60" s="52">
        <f t="shared" si="5"/>
        <v>112.57075471698113</v>
      </c>
      <c r="F60" s="52"/>
      <c r="G60" s="52">
        <v>107.5</v>
      </c>
    </row>
    <row r="61" spans="3:7" ht="12.75">
      <c r="C61" s="52" t="s">
        <v>1</v>
      </c>
      <c r="D61" s="52" t="s">
        <v>1</v>
      </c>
      <c r="E61" s="52" t="s">
        <v>1</v>
      </c>
      <c r="F61" s="52"/>
      <c r="G61" s="52"/>
    </row>
    <row r="62" spans="1:7" ht="12.75">
      <c r="A62" s="53" t="s">
        <v>95</v>
      </c>
      <c r="B62" t="s">
        <v>5</v>
      </c>
      <c r="C62" s="52">
        <f t="shared" si="3"/>
        <v>338.82547169811323</v>
      </c>
      <c r="D62" s="52">
        <f t="shared" si="4"/>
        <v>170.38962264150942</v>
      </c>
      <c r="E62" s="52">
        <f t="shared" si="5"/>
        <v>114.14150943396227</v>
      </c>
      <c r="F62" s="52"/>
      <c r="G62" s="52">
        <v>109</v>
      </c>
    </row>
    <row r="63" spans="2:7" ht="12.75">
      <c r="B63" t="s">
        <v>6</v>
      </c>
      <c r="C63" s="52">
        <f t="shared" si="3"/>
        <v>341.0014150943396</v>
      </c>
      <c r="D63" s="52">
        <f t="shared" si="4"/>
        <v>171.4838679245283</v>
      </c>
      <c r="E63" s="52">
        <f t="shared" si="5"/>
        <v>114.8745283018868</v>
      </c>
      <c r="F63" s="52"/>
      <c r="G63" s="52">
        <v>109.7</v>
      </c>
    </row>
    <row r="64" spans="2:7" ht="12.75">
      <c r="B64" t="s">
        <v>7</v>
      </c>
      <c r="C64" s="52">
        <f>G64*$C$54/$G$54</f>
        <v>342.8665094339623</v>
      </c>
      <c r="D64" s="52">
        <f>G64*$D$54/$G$54</f>
        <v>172.42179245283018</v>
      </c>
      <c r="E64" s="52">
        <f>G64*$E$54/$G$54</f>
        <v>115.50283018867924</v>
      </c>
      <c r="F64" s="52"/>
      <c r="G64" s="52">
        <v>110.3</v>
      </c>
    </row>
    <row r="65" spans="2:7" ht="12.75">
      <c r="B65" t="s">
        <v>8</v>
      </c>
      <c r="C65" s="52">
        <f>G65*$C$54/$G$54</f>
        <v>344.10990566037736</v>
      </c>
      <c r="D65" s="52">
        <f>G65*$D$54/$G$54</f>
        <v>173.0470754716981</v>
      </c>
      <c r="E65" s="52">
        <f>G65*$E$54/$G$54</f>
        <v>115.92169811320755</v>
      </c>
      <c r="F65" s="52"/>
      <c r="G65" s="52">
        <v>110.7</v>
      </c>
    </row>
    <row r="66" spans="2:7" ht="12.75">
      <c r="B66" t="s">
        <v>9</v>
      </c>
      <c r="C66" s="52">
        <f>G66*$C$54/$G$54</f>
        <v>341.6231132075472</v>
      </c>
      <c r="D66" s="52">
        <f>G66*$D$54/$G$54</f>
        <v>171.79650943396226</v>
      </c>
      <c r="E66" s="52">
        <f>G66*$E$54/$G$54</f>
        <v>115.08396226415095</v>
      </c>
      <c r="F66" s="52"/>
      <c r="G66" s="52">
        <v>109.9</v>
      </c>
    </row>
    <row r="67" spans="3:7" ht="12.75">
      <c r="C67" s="52"/>
      <c r="D67" s="52"/>
      <c r="E67" s="52"/>
      <c r="F67" s="52"/>
      <c r="G67" s="52" t="s">
        <v>1</v>
      </c>
    </row>
    <row r="68" spans="1:7" ht="12.75">
      <c r="A68" s="53" t="s">
        <v>96</v>
      </c>
      <c r="B68" t="s">
        <v>5</v>
      </c>
      <c r="C68" s="52">
        <f>G68*$C$54/$G$54</f>
        <v>345.04245283018867</v>
      </c>
      <c r="D68" s="52">
        <f>G68*$D$54/$G$54</f>
        <v>173.51603773584904</v>
      </c>
      <c r="E68" s="52">
        <f>G68*$E$54/$G$54</f>
        <v>116.23584905660377</v>
      </c>
      <c r="F68" s="52"/>
      <c r="G68" s="52">
        <v>111</v>
      </c>
    </row>
    <row r="69" spans="2:7" ht="12.75">
      <c r="B69" t="s">
        <v>6</v>
      </c>
      <c r="C69" s="52">
        <f>G69*$C$54/$G$54</f>
        <v>0</v>
      </c>
      <c r="D69" s="52">
        <f>G69*$D$54/$G$54</f>
        <v>0</v>
      </c>
      <c r="E69" s="52">
        <f>G69*$E$54/$G$54</f>
        <v>0</v>
      </c>
      <c r="F69" s="52"/>
      <c r="G69" s="52"/>
    </row>
    <row r="70" spans="2:7" ht="12.75">
      <c r="B70" t="s">
        <v>7</v>
      </c>
      <c r="C70" s="52">
        <f>G70*$C$54/$G$54</f>
        <v>0</v>
      </c>
      <c r="D70" s="52">
        <f>G70*$D$54/$G$54</f>
        <v>0</v>
      </c>
      <c r="E70" s="52">
        <f>G70*$E$54/$G$54</f>
        <v>0</v>
      </c>
      <c r="F70" s="52"/>
      <c r="G70" s="52"/>
    </row>
    <row r="71" spans="2:7" ht="12.75">
      <c r="B71" t="s">
        <v>8</v>
      </c>
      <c r="C71" s="52">
        <f>G71*$C$54/$G$54</f>
        <v>0</v>
      </c>
      <c r="D71" s="52">
        <f>G71*$D$54/$G$54</f>
        <v>0</v>
      </c>
      <c r="E71" s="52">
        <f>G71*$E$54/$G$54</f>
        <v>0</v>
      </c>
      <c r="F71" s="52"/>
      <c r="G71" s="52"/>
    </row>
    <row r="72" spans="2:7" ht="12.75">
      <c r="B72" t="s">
        <v>9</v>
      </c>
      <c r="C72" s="52">
        <f>G72*$C$54/$G$54</f>
        <v>0</v>
      </c>
      <c r="D72" s="52">
        <f>G72*$D$54/$G$54</f>
        <v>0</v>
      </c>
      <c r="E72" s="52">
        <f>G72*$E$54/$G$54</f>
        <v>0</v>
      </c>
      <c r="F72" s="52"/>
      <c r="G72" s="52"/>
    </row>
    <row r="73" spans="1:7" s="49" customFormat="1" ht="12.75">
      <c r="A73" s="49" t="s">
        <v>29</v>
      </c>
      <c r="C73" s="54"/>
      <c r="D73" s="54"/>
      <c r="E73" s="54"/>
      <c r="F73" s="54"/>
      <c r="G73" s="54"/>
    </row>
    <row r="74" spans="1:7" ht="12.75">
      <c r="A74">
        <v>2002</v>
      </c>
      <c r="B74" t="s">
        <v>8</v>
      </c>
      <c r="C74" s="52">
        <v>351.6</v>
      </c>
      <c r="D74" s="52">
        <v>174.9</v>
      </c>
      <c r="E74" s="52">
        <v>122.6</v>
      </c>
      <c r="F74" s="52"/>
      <c r="G74" s="52">
        <v>108.5</v>
      </c>
    </row>
    <row r="75" spans="3:7" ht="12.75">
      <c r="C75" s="52"/>
      <c r="D75" s="52"/>
      <c r="E75" s="52"/>
      <c r="F75" s="52"/>
      <c r="G75" s="52"/>
    </row>
    <row r="76" spans="1:7" ht="12.75">
      <c r="A76">
        <v>2003</v>
      </c>
      <c r="B76" t="s">
        <v>5</v>
      </c>
      <c r="C76" s="52">
        <f>G76*$C$74/$G$74</f>
        <v>358.40516129032255</v>
      </c>
      <c r="D76" s="52">
        <f>G76*$D$74/$G$74</f>
        <v>178.28516129032258</v>
      </c>
      <c r="E76" s="52">
        <f>G76*$E$74/$G$74</f>
        <v>124.97290322580645</v>
      </c>
      <c r="F76" s="52"/>
      <c r="G76" s="52">
        <v>110.6</v>
      </c>
    </row>
    <row r="77" spans="2:7" ht="12.75">
      <c r="B77" t="s">
        <v>6</v>
      </c>
      <c r="C77" s="52">
        <f>G77*$C$74/$G$74</f>
        <v>364.5622119815668</v>
      </c>
      <c r="D77" s="52">
        <f>G77*$D$74/$G$74</f>
        <v>181.3479262672811</v>
      </c>
      <c r="E77" s="52">
        <f>G77*$E$74/$G$74</f>
        <v>127.11981566820276</v>
      </c>
      <c r="F77" s="52"/>
      <c r="G77" s="52">
        <v>112.5</v>
      </c>
    </row>
    <row r="78" spans="2:7" ht="12.75">
      <c r="B78" t="s">
        <v>7</v>
      </c>
      <c r="C78" s="52">
        <f>G78*$C$74/$G$74</f>
        <v>364.88626728110603</v>
      </c>
      <c r="D78" s="52">
        <f>G78*$D$74/$G$74</f>
        <v>181.5091244239631</v>
      </c>
      <c r="E78" s="52">
        <f>G78*$E$74/$G$74</f>
        <v>127.23281105990782</v>
      </c>
      <c r="F78" s="52"/>
      <c r="G78" s="52">
        <v>112.6</v>
      </c>
    </row>
    <row r="79" spans="2:7" ht="12.75">
      <c r="B79" t="s">
        <v>8</v>
      </c>
      <c r="C79" s="52">
        <f>G79*$C$74/$G$74</f>
        <v>365.53437788018437</v>
      </c>
      <c r="D79" s="52">
        <f>G79*$D$74/$G$74</f>
        <v>181.8315207373272</v>
      </c>
      <c r="E79" s="52">
        <f>G79*$E$74/$G$74</f>
        <v>127.45880184331796</v>
      </c>
      <c r="F79" s="52"/>
      <c r="G79" s="52">
        <v>112.8</v>
      </c>
    </row>
    <row r="80" spans="2:7" ht="12.75">
      <c r="B80" t="s">
        <v>9</v>
      </c>
      <c r="C80" s="52">
        <f>G80*$C$74/$G$74</f>
        <v>363.26599078341013</v>
      </c>
      <c r="D80" s="52">
        <f>G80*$D$74/$G$74</f>
        <v>180.703133640553</v>
      </c>
      <c r="E80" s="52">
        <f>G80*$E$74/$G$74</f>
        <v>126.66783410138248</v>
      </c>
      <c r="F80" s="52"/>
      <c r="G80" s="52">
        <v>112.1</v>
      </c>
    </row>
    <row r="81" spans="3:7" ht="12.75">
      <c r="C81" s="52" t="s">
        <v>1</v>
      </c>
      <c r="D81" s="52" t="s">
        <v>1</v>
      </c>
      <c r="E81" s="52" t="s">
        <v>1</v>
      </c>
      <c r="F81" s="52"/>
      <c r="G81" s="52"/>
    </row>
    <row r="82" spans="1:7" ht="12.75">
      <c r="A82" s="53" t="s">
        <v>95</v>
      </c>
      <c r="B82" t="s">
        <v>5</v>
      </c>
      <c r="C82" s="52">
        <f>G82*$C$74/$G$74</f>
        <v>367.4787096774194</v>
      </c>
      <c r="D82" s="52">
        <f>G82*$D$74/$G$74</f>
        <v>182.79870967741937</v>
      </c>
      <c r="E82" s="52">
        <f>G82*$E$74/$G$74</f>
        <v>128.13677419354838</v>
      </c>
      <c r="F82" s="52"/>
      <c r="G82" s="52">
        <v>113.4</v>
      </c>
    </row>
    <row r="83" spans="2:11" ht="12.75">
      <c r="B83" t="s">
        <v>6</v>
      </c>
      <c r="C83" s="52">
        <f>G83*$C$74/$G$74</f>
        <v>373.95981566820285</v>
      </c>
      <c r="D83" s="52">
        <f>G83*$D$74/$G$74</f>
        <v>186.02267281105992</v>
      </c>
      <c r="E83" s="52">
        <f>G83*$E$74/$G$74</f>
        <v>130.39668202764977</v>
      </c>
      <c r="F83" s="52"/>
      <c r="G83" s="52">
        <v>115.4</v>
      </c>
      <c r="K83" t="s">
        <v>1</v>
      </c>
    </row>
    <row r="84" spans="2:7" ht="12.75">
      <c r="B84" t="s">
        <v>7</v>
      </c>
      <c r="C84" s="52">
        <f>G84*$C$74/$G$74</f>
        <v>374.9319815668203</v>
      </c>
      <c r="D84" s="52">
        <f>G84*$D$74/$G$74</f>
        <v>186.506267281106</v>
      </c>
      <c r="E84" s="52">
        <f>G84*$E$74/$G$74</f>
        <v>130.73566820276497</v>
      </c>
      <c r="F84" s="52"/>
      <c r="G84" s="52">
        <v>115.7</v>
      </c>
    </row>
    <row r="85" spans="2:7" ht="12.75">
      <c r="B85" t="s">
        <v>8</v>
      </c>
      <c r="C85" s="52">
        <f>G85*$C$74/$G$74</f>
        <v>376.22820276497697</v>
      </c>
      <c r="D85" s="52">
        <f>G85*$D$74/$G$74</f>
        <v>187.1510599078341</v>
      </c>
      <c r="E85" s="52">
        <f>G85*$E$74/$G$74</f>
        <v>131.18764976958525</v>
      </c>
      <c r="F85" s="52"/>
      <c r="G85" s="52">
        <v>116.1</v>
      </c>
    </row>
    <row r="86" spans="2:7" ht="12.75">
      <c r="B86" t="s">
        <v>9</v>
      </c>
      <c r="C86" s="52">
        <f>G86*$C$74/$G$74</f>
        <v>372.9876497695853</v>
      </c>
      <c r="D86" s="52">
        <f>G86*$D$74/$G$74</f>
        <v>185.5390783410138</v>
      </c>
      <c r="E86" s="52">
        <f>G86*$E$74/$G$74</f>
        <v>130.05769585253455</v>
      </c>
      <c r="F86" s="52"/>
      <c r="G86" s="52">
        <v>115.1</v>
      </c>
    </row>
    <row r="87" spans="3:7" ht="12.75">
      <c r="C87" s="52"/>
      <c r="D87" s="52"/>
      <c r="E87" s="52"/>
      <c r="F87" s="52"/>
      <c r="G87" s="52"/>
    </row>
    <row r="88" spans="1:7" ht="12.75">
      <c r="A88" s="53" t="s">
        <v>96</v>
      </c>
      <c r="B88" t="s">
        <v>5</v>
      </c>
      <c r="C88" s="52">
        <f>G88*$C$74/$G$74</f>
        <v>378.4965898617512</v>
      </c>
      <c r="D88" s="52">
        <f>G88*$D$74/$G$74</f>
        <v>188.2794470046083</v>
      </c>
      <c r="E88" s="52">
        <f>G88*$E$74/$G$74</f>
        <v>131.97861751152072</v>
      </c>
      <c r="F88" s="52"/>
      <c r="G88" s="52">
        <v>116.8</v>
      </c>
    </row>
    <row r="89" spans="2:7" ht="12.75">
      <c r="B89" t="s">
        <v>6</v>
      </c>
      <c r="C89" s="52">
        <f>G89*$C$74/$G$74</f>
        <v>0</v>
      </c>
      <c r="D89" s="52">
        <f>G89*$D$74/$G$74</f>
        <v>0</v>
      </c>
      <c r="E89" s="52">
        <f>G89*$E$74/$G$74</f>
        <v>0</v>
      </c>
      <c r="F89" s="52"/>
      <c r="G89" s="52"/>
    </row>
    <row r="90" spans="2:7" ht="12.75">
      <c r="B90" t="s">
        <v>7</v>
      </c>
      <c r="C90" s="52">
        <f>G90*$C$74/$G$74</f>
        <v>0</v>
      </c>
      <c r="D90" s="52">
        <f>G90*$D$74/$G$74</f>
        <v>0</v>
      </c>
      <c r="E90" s="52">
        <f>G90*$E$74/$G$74</f>
        <v>0</v>
      </c>
      <c r="F90" s="52"/>
      <c r="G90" s="52"/>
    </row>
    <row r="91" spans="2:7" ht="12.75">
      <c r="B91" t="s">
        <v>8</v>
      </c>
      <c r="C91" s="52">
        <f>G91*$C$74/$G$74</f>
        <v>0</v>
      </c>
      <c r="D91" s="52">
        <f>G91*$D$74/$G$74</f>
        <v>0</v>
      </c>
      <c r="E91" s="52">
        <f>G91*$E$74/$G$74</f>
        <v>0</v>
      </c>
      <c r="F91" s="52"/>
      <c r="G91" s="52"/>
    </row>
    <row r="92" spans="2:7" ht="12.75">
      <c r="B92" t="s">
        <v>9</v>
      </c>
      <c r="C92" s="52">
        <f>G92*$C$74/$G$74</f>
        <v>0</v>
      </c>
      <c r="D92" s="52">
        <f>G92*$D$74/$G$74</f>
        <v>0</v>
      </c>
      <c r="E92" s="52">
        <f>G92*$E$74/$G$74</f>
        <v>0</v>
      </c>
      <c r="F92" s="52"/>
      <c r="G92" s="52"/>
    </row>
    <row r="93" spans="1:7" s="49" customFormat="1" ht="12.75">
      <c r="A93" s="49" t="s">
        <v>97</v>
      </c>
      <c r="C93" s="54"/>
      <c r="D93" s="54"/>
      <c r="E93" s="54"/>
      <c r="F93" s="54"/>
      <c r="G93" s="54"/>
    </row>
    <row r="94" spans="1:7" ht="12.75">
      <c r="A94">
        <v>2002</v>
      </c>
      <c r="B94" t="s">
        <v>8</v>
      </c>
      <c r="C94" s="52" t="s">
        <v>1</v>
      </c>
      <c r="D94" s="52" t="s">
        <v>1</v>
      </c>
      <c r="E94" s="52">
        <v>114.6</v>
      </c>
      <c r="F94" s="52"/>
      <c r="G94" s="52">
        <v>107.6</v>
      </c>
    </row>
    <row r="95" spans="3:7" ht="12.75">
      <c r="C95" s="52"/>
      <c r="D95" s="52"/>
      <c r="E95" s="52"/>
      <c r="F95" s="52"/>
      <c r="G95" s="52"/>
    </row>
    <row r="96" spans="1:7" ht="12.75">
      <c r="A96">
        <v>2003</v>
      </c>
      <c r="B96" t="s">
        <v>5</v>
      </c>
      <c r="C96" s="52" t="s">
        <v>1</v>
      </c>
      <c r="D96" s="52" t="s">
        <v>1</v>
      </c>
      <c r="E96" s="52">
        <f>G96*$E$94/$G$94</f>
        <v>116.62360594795538</v>
      </c>
      <c r="F96" s="52"/>
      <c r="G96" s="52">
        <v>109.5</v>
      </c>
    </row>
    <row r="97" spans="2:7" ht="12.75">
      <c r="B97" t="s">
        <v>6</v>
      </c>
      <c r="C97" s="52" t="s">
        <v>1</v>
      </c>
      <c r="D97" s="52" t="s">
        <v>1</v>
      </c>
      <c r="E97" s="52">
        <f aca="true" t="shared" si="6" ref="E97:E112">G97*$E$94/$G$94</f>
        <v>117.582156133829</v>
      </c>
      <c r="F97" s="52"/>
      <c r="G97" s="52">
        <v>110.4</v>
      </c>
    </row>
    <row r="98" spans="2:7" ht="12.75">
      <c r="B98" t="s">
        <v>7</v>
      </c>
      <c r="C98" s="52" t="s">
        <v>1</v>
      </c>
      <c r="D98" s="52" t="s">
        <v>1</v>
      </c>
      <c r="E98" s="52">
        <f t="shared" si="6"/>
        <v>117.68866171003718</v>
      </c>
      <c r="F98" s="52"/>
      <c r="G98" s="52">
        <v>110.5</v>
      </c>
    </row>
    <row r="99" spans="2:7" ht="12.75">
      <c r="B99" t="s">
        <v>8</v>
      </c>
      <c r="C99" s="52" t="s">
        <v>1</v>
      </c>
      <c r="D99" s="52" t="s">
        <v>1</v>
      </c>
      <c r="E99" s="52">
        <f t="shared" si="6"/>
        <v>117.79516728624534</v>
      </c>
      <c r="F99" s="52"/>
      <c r="G99" s="52">
        <v>110.6</v>
      </c>
    </row>
    <row r="100" spans="2:7" ht="12.75">
      <c r="B100" t="s">
        <v>9</v>
      </c>
      <c r="C100" s="52" t="s">
        <v>1</v>
      </c>
      <c r="D100" s="52" t="s">
        <v>1</v>
      </c>
      <c r="E100" s="52">
        <f t="shared" si="6"/>
        <v>117.36914498141265</v>
      </c>
      <c r="F100" s="52"/>
      <c r="G100" s="52">
        <v>110.2</v>
      </c>
    </row>
    <row r="101" spans="3:7" ht="12.75">
      <c r="C101" s="52"/>
      <c r="D101" s="52"/>
      <c r="E101" s="52" t="s">
        <v>1</v>
      </c>
      <c r="F101" s="52"/>
      <c r="G101" s="52"/>
    </row>
    <row r="102" spans="1:7" ht="12.75">
      <c r="A102" s="53" t="s">
        <v>95</v>
      </c>
      <c r="B102" t="s">
        <v>5</v>
      </c>
      <c r="C102" s="52" t="s">
        <v>1</v>
      </c>
      <c r="D102" s="52" t="s">
        <v>1</v>
      </c>
      <c r="E102" s="52">
        <f t="shared" si="6"/>
        <v>118.22118959107806</v>
      </c>
      <c r="F102" s="52"/>
      <c r="G102" s="52">
        <v>111</v>
      </c>
    </row>
    <row r="103" spans="2:7" ht="12.75">
      <c r="B103" t="s">
        <v>6</v>
      </c>
      <c r="C103" s="52" t="s">
        <v>1</v>
      </c>
      <c r="D103" s="52" t="s">
        <v>1</v>
      </c>
      <c r="E103" s="52">
        <f t="shared" si="6"/>
        <v>119.28624535315984</v>
      </c>
      <c r="F103" s="52"/>
      <c r="G103" s="52">
        <v>112</v>
      </c>
    </row>
    <row r="104" spans="2:7" ht="12.75">
      <c r="B104" t="s">
        <v>7</v>
      </c>
      <c r="C104" s="52"/>
      <c r="D104" s="52"/>
      <c r="E104" s="52">
        <f t="shared" si="6"/>
        <v>119.60576208178439</v>
      </c>
      <c r="F104" s="52"/>
      <c r="G104" s="52">
        <v>112.3</v>
      </c>
    </row>
    <row r="105" spans="2:7" ht="12.75">
      <c r="B105" t="s">
        <v>8</v>
      </c>
      <c r="C105" s="52"/>
      <c r="D105" s="52"/>
      <c r="E105" s="52">
        <f t="shared" si="6"/>
        <v>119.81877323420075</v>
      </c>
      <c r="F105" s="52"/>
      <c r="G105" s="52">
        <v>112.5</v>
      </c>
    </row>
    <row r="106" spans="2:7" ht="12.75">
      <c r="B106" t="s">
        <v>9</v>
      </c>
      <c r="C106" s="52"/>
      <c r="D106" s="52"/>
      <c r="E106" s="52">
        <f t="shared" si="6"/>
        <v>119.28624535315984</v>
      </c>
      <c r="F106" s="52"/>
      <c r="G106" s="52">
        <v>112</v>
      </c>
    </row>
    <row r="107" spans="3:7" ht="12.75">
      <c r="C107" s="52"/>
      <c r="D107" s="52"/>
      <c r="E107" s="52"/>
      <c r="F107" s="52"/>
      <c r="G107" s="52"/>
    </row>
    <row r="108" spans="1:7" ht="12.75">
      <c r="A108" s="53" t="s">
        <v>96</v>
      </c>
      <c r="B108" t="s">
        <v>5</v>
      </c>
      <c r="C108" s="52"/>
      <c r="D108" s="52"/>
      <c r="E108" s="52">
        <f t="shared" si="6"/>
        <v>120.99033457249071</v>
      </c>
      <c r="F108" s="52"/>
      <c r="G108" s="52">
        <v>113.6</v>
      </c>
    </row>
    <row r="109" spans="2:7" ht="12.75">
      <c r="B109" t="s">
        <v>6</v>
      </c>
      <c r="C109" s="52"/>
      <c r="D109" s="52"/>
      <c r="E109" s="52">
        <f t="shared" si="6"/>
        <v>0</v>
      </c>
      <c r="F109" s="52"/>
      <c r="G109" s="52"/>
    </row>
    <row r="110" spans="2:7" ht="12.75">
      <c r="B110" t="s">
        <v>7</v>
      </c>
      <c r="C110" s="52"/>
      <c r="D110" s="52"/>
      <c r="E110" s="52">
        <f t="shared" si="6"/>
        <v>0</v>
      </c>
      <c r="F110" s="52"/>
      <c r="G110" s="52"/>
    </row>
    <row r="111" spans="2:7" ht="12.75">
      <c r="B111" t="s">
        <v>8</v>
      </c>
      <c r="C111" s="52"/>
      <c r="D111" s="52"/>
      <c r="E111" s="52">
        <f t="shared" si="6"/>
        <v>0</v>
      </c>
      <c r="F111" s="52"/>
      <c r="G111" s="52"/>
    </row>
    <row r="112" spans="2:7" ht="12.75">
      <c r="B112" t="s">
        <v>9</v>
      </c>
      <c r="C112" s="52"/>
      <c r="D112" s="52"/>
      <c r="E112" s="52">
        <f t="shared" si="6"/>
        <v>0</v>
      </c>
      <c r="F112" s="52"/>
      <c r="G112" s="52"/>
    </row>
    <row r="113" spans="3:7" ht="12.75">
      <c r="C113" s="52"/>
      <c r="D113" s="52"/>
      <c r="E113" s="52"/>
      <c r="F113" s="52"/>
      <c r="G113" s="52"/>
    </row>
    <row r="114" spans="1:8" s="49" customFormat="1" ht="12.75">
      <c r="A114" s="49" t="s">
        <v>33</v>
      </c>
      <c r="C114" s="54"/>
      <c r="D114" s="54"/>
      <c r="E114" s="54"/>
      <c r="F114" s="54"/>
      <c r="G114" s="54"/>
      <c r="H114" s="49" t="s">
        <v>1</v>
      </c>
    </row>
    <row r="115" spans="1:7" ht="12.75">
      <c r="A115">
        <v>2002</v>
      </c>
      <c r="B115" t="s">
        <v>8</v>
      </c>
      <c r="C115" s="57">
        <v>380.3</v>
      </c>
      <c r="D115" s="52">
        <v>186.8</v>
      </c>
      <c r="E115" s="52">
        <v>117.3</v>
      </c>
      <c r="F115" s="52"/>
      <c r="G115" s="52">
        <v>106.8</v>
      </c>
    </row>
    <row r="116" spans="3:7" ht="12.75">
      <c r="C116" s="57"/>
      <c r="D116" s="52"/>
      <c r="E116" s="52"/>
      <c r="F116" s="52"/>
      <c r="G116" s="52"/>
    </row>
    <row r="117" spans="1:7" ht="12.75">
      <c r="A117">
        <v>2003</v>
      </c>
      <c r="B117" t="s">
        <v>5</v>
      </c>
      <c r="C117" s="57">
        <f>G117*$C$115/$G$115</f>
        <v>385.28520599250936</v>
      </c>
      <c r="D117" s="52">
        <f>G117*$D$115/$G$115</f>
        <v>189.2486891385768</v>
      </c>
      <c r="E117" s="52">
        <f>G117*$E$115/$G$115</f>
        <v>118.83764044943821</v>
      </c>
      <c r="F117" s="52"/>
      <c r="G117" s="52">
        <v>108.2</v>
      </c>
    </row>
    <row r="118" spans="2:7" ht="12.75">
      <c r="B118" t="s">
        <v>6</v>
      </c>
      <c r="C118" s="57">
        <f aca="true" t="shared" si="7" ref="C118:C124">G118*$C$115/$G$115</f>
        <v>391.6947565543071</v>
      </c>
      <c r="D118" s="52">
        <f aca="true" t="shared" si="8" ref="D118:D124">G118*$D$115/$G$115</f>
        <v>192.39700374531836</v>
      </c>
      <c r="E118" s="52">
        <f aca="true" t="shared" si="9" ref="E118:E124">G118*$E$115/$G$115</f>
        <v>120.81460674157303</v>
      </c>
      <c r="F118" s="52"/>
      <c r="G118" s="52">
        <v>110</v>
      </c>
    </row>
    <row r="119" spans="2:7" ht="12.75">
      <c r="B119" t="s">
        <v>7</v>
      </c>
      <c r="C119" s="57">
        <f t="shared" si="7"/>
        <v>392.4069288389514</v>
      </c>
      <c r="D119" s="52">
        <f t="shared" si="8"/>
        <v>192.74681647940076</v>
      </c>
      <c r="E119" s="52">
        <f t="shared" si="9"/>
        <v>121.03426966292135</v>
      </c>
      <c r="F119" s="52"/>
      <c r="G119" s="52">
        <v>110.2</v>
      </c>
    </row>
    <row r="120" spans="2:7" ht="12.75">
      <c r="B120" t="s">
        <v>8</v>
      </c>
      <c r="C120" s="57">
        <f t="shared" si="7"/>
        <v>393.4751872659176</v>
      </c>
      <c r="D120" s="52">
        <f t="shared" si="8"/>
        <v>193.27153558052436</v>
      </c>
      <c r="E120" s="52">
        <f t="shared" si="9"/>
        <v>121.36376404494382</v>
      </c>
      <c r="F120" s="52"/>
      <c r="G120" s="52">
        <v>110.5</v>
      </c>
    </row>
    <row r="121" spans="2:7" ht="12.75">
      <c r="B121" t="s">
        <v>9</v>
      </c>
      <c r="C121" s="57">
        <f t="shared" si="7"/>
        <v>390.6264981273409</v>
      </c>
      <c r="D121" s="52">
        <f t="shared" si="8"/>
        <v>191.8722846441948</v>
      </c>
      <c r="E121" s="52">
        <f t="shared" si="9"/>
        <v>120.48511235955056</v>
      </c>
      <c r="F121" s="52"/>
      <c r="G121" s="52">
        <v>109.7</v>
      </c>
    </row>
    <row r="122" spans="3:7" ht="12.75">
      <c r="C122" s="57" t="s">
        <v>1</v>
      </c>
      <c r="D122" s="52" t="s">
        <v>1</v>
      </c>
      <c r="E122" s="52" t="s">
        <v>1</v>
      </c>
      <c r="F122" s="52"/>
      <c r="G122" s="52"/>
    </row>
    <row r="123" spans="1:7" ht="12.75">
      <c r="A123" s="53" t="s">
        <v>95</v>
      </c>
      <c r="B123" t="s">
        <v>5</v>
      </c>
      <c r="C123" s="57">
        <f t="shared" si="7"/>
        <v>397.7482209737828</v>
      </c>
      <c r="D123" s="52">
        <f t="shared" si="8"/>
        <v>195.37041198501873</v>
      </c>
      <c r="E123" s="52">
        <f t="shared" si="9"/>
        <v>122.6817415730337</v>
      </c>
      <c r="F123" s="52"/>
      <c r="G123" s="52">
        <v>111.7</v>
      </c>
    </row>
    <row r="124" spans="2:7" ht="12.75">
      <c r="B124" t="s">
        <v>6</v>
      </c>
      <c r="C124" s="57">
        <f t="shared" si="7"/>
        <v>404.86994382022476</v>
      </c>
      <c r="D124" s="52">
        <f t="shared" si="8"/>
        <v>198.86853932584273</v>
      </c>
      <c r="E124" s="52">
        <f t="shared" si="9"/>
        <v>124.87837078651685</v>
      </c>
      <c r="F124" s="52"/>
      <c r="G124" s="52">
        <v>113.7</v>
      </c>
    </row>
    <row r="125" spans="2:7" ht="12.75">
      <c r="B125" t="s">
        <v>7</v>
      </c>
      <c r="C125" s="57">
        <f>G125*$C$115/$G$115</f>
        <v>405.93820224719104</v>
      </c>
      <c r="D125" s="52">
        <f>G125*$D$115/$G$115</f>
        <v>199.3932584269663</v>
      </c>
      <c r="E125" s="52">
        <f>G125*$E$115/$G$115</f>
        <v>125.20786516853931</v>
      </c>
      <c r="F125" s="52"/>
      <c r="G125" s="52">
        <v>114</v>
      </c>
    </row>
    <row r="126" spans="2:7" ht="12.75">
      <c r="B126" t="s">
        <v>8</v>
      </c>
      <c r="C126" s="57">
        <f>G126*$C$115/$G$115</f>
        <v>408.0747191011236</v>
      </c>
      <c r="D126" s="52">
        <f>G126*$D$115/$G$115</f>
        <v>200.4426966292135</v>
      </c>
      <c r="E126" s="52">
        <f>G126*$E$115/$G$115</f>
        <v>125.86685393258425</v>
      </c>
      <c r="F126" s="52"/>
      <c r="G126" s="52">
        <v>114.6</v>
      </c>
    </row>
    <row r="127" spans="2:7" ht="12.75">
      <c r="B127" t="s">
        <v>9</v>
      </c>
      <c r="C127" s="57">
        <f>G127*$C$115/$G$115</f>
        <v>404.15777153558054</v>
      </c>
      <c r="D127" s="52">
        <f>G127*$D$115/$G$115</f>
        <v>198.51872659176033</v>
      </c>
      <c r="E127" s="52">
        <f>G127*$E$115/$G$115</f>
        <v>124.65870786516854</v>
      </c>
      <c r="F127" s="52"/>
      <c r="G127" s="52">
        <v>113.5</v>
      </c>
    </row>
    <row r="128" spans="3:7" ht="12.75">
      <c r="C128" s="57"/>
      <c r="D128" s="52"/>
      <c r="E128" s="52"/>
      <c r="F128" s="52"/>
      <c r="G128" s="52"/>
    </row>
    <row r="129" spans="1:7" ht="12.75">
      <c r="A129" s="53" t="s">
        <v>96</v>
      </c>
      <c r="B129" t="s">
        <v>5</v>
      </c>
      <c r="C129" s="57">
        <f>G129*$C$115/$G$115</f>
        <v>411.2794943820225</v>
      </c>
      <c r="D129" s="52">
        <f>G129*$D$115/$G$115</f>
        <v>202.0168539325843</v>
      </c>
      <c r="E129" s="52">
        <f>G129*$E$115/$G$115</f>
        <v>126.85533707865169</v>
      </c>
      <c r="F129" s="52"/>
      <c r="G129" s="52">
        <v>115.5</v>
      </c>
    </row>
    <row r="130" spans="2:7" ht="12.75">
      <c r="B130" t="s">
        <v>6</v>
      </c>
      <c r="C130" s="57">
        <f>G130*$C$115/$G$115</f>
        <v>0</v>
      </c>
      <c r="D130" s="52">
        <f>G130*$D$115/$G$115</f>
        <v>0</v>
      </c>
      <c r="E130" s="52">
        <f>G130*$E$115/$G$115</f>
        <v>0</v>
      </c>
      <c r="F130" s="52"/>
      <c r="G130" s="52"/>
    </row>
    <row r="131" spans="2:7" ht="12.75">
      <c r="B131" t="s">
        <v>7</v>
      </c>
      <c r="C131" s="57">
        <f>G131*$C$115/$G$115</f>
        <v>0</v>
      </c>
      <c r="D131" s="52">
        <f>G131*$D$115/$G$115</f>
        <v>0</v>
      </c>
      <c r="E131" s="52">
        <f>G131*$E$115/$G$115</f>
        <v>0</v>
      </c>
      <c r="F131" s="52"/>
      <c r="G131" s="52"/>
    </row>
    <row r="132" spans="2:7" ht="12.75">
      <c r="B132" t="s">
        <v>8</v>
      </c>
      <c r="C132" s="57">
        <f>G132*$C$115/$G$115</f>
        <v>0</v>
      </c>
      <c r="D132" s="52">
        <f>G132*$D$115/$G$115</f>
        <v>0</v>
      </c>
      <c r="E132" s="52">
        <f>G132*$E$115/$G$115</f>
        <v>0</v>
      </c>
      <c r="F132" s="52"/>
      <c r="G132" s="52"/>
    </row>
    <row r="133" spans="2:7" ht="12.75">
      <c r="B133" t="s">
        <v>9</v>
      </c>
      <c r="C133" s="57">
        <f>G133*$C$115/$G$115</f>
        <v>0</v>
      </c>
      <c r="D133" s="52">
        <f>G133*$D$115/$G$115</f>
        <v>0</v>
      </c>
      <c r="E133" s="52">
        <f>G133*$E$115/$G$115</f>
        <v>0</v>
      </c>
      <c r="F133" s="52"/>
      <c r="G133" s="52"/>
    </row>
    <row r="134" spans="1:7" s="49" customFormat="1" ht="12.75">
      <c r="A134" s="49" t="s">
        <v>41</v>
      </c>
      <c r="C134" s="58"/>
      <c r="D134" s="54"/>
      <c r="E134" s="54"/>
      <c r="F134" s="54"/>
      <c r="G134" s="54"/>
    </row>
    <row r="135" spans="1:7" ht="12.75">
      <c r="A135">
        <v>2002</v>
      </c>
      <c r="B135" t="s">
        <v>8</v>
      </c>
      <c r="C135" s="57">
        <v>334.6</v>
      </c>
      <c r="D135" s="52">
        <v>173</v>
      </c>
      <c r="E135" s="52">
        <v>120.8</v>
      </c>
      <c r="F135" s="52"/>
      <c r="G135" s="52">
        <v>104.6</v>
      </c>
    </row>
    <row r="136" spans="3:7" ht="12.75">
      <c r="C136" s="57"/>
      <c r="D136" s="52"/>
      <c r="E136" s="52"/>
      <c r="F136" s="52"/>
      <c r="G136" s="52"/>
    </row>
    <row r="137" spans="1:7" ht="12.75">
      <c r="A137">
        <v>2003</v>
      </c>
      <c r="B137" t="s">
        <v>5</v>
      </c>
      <c r="C137" s="57">
        <f>G137*$C$135/$G$135</f>
        <v>338.4386233269599</v>
      </c>
      <c r="D137" s="52">
        <f>G137*$D$135/$G$135</f>
        <v>174.98470363288718</v>
      </c>
      <c r="E137" s="52">
        <f>G137*$E$135/$G$135</f>
        <v>122.18585086042066</v>
      </c>
      <c r="F137" s="52"/>
      <c r="G137" s="52">
        <v>105.8</v>
      </c>
    </row>
    <row r="138" spans="2:7" ht="12.75">
      <c r="B138" t="s">
        <v>6</v>
      </c>
      <c r="C138" s="57">
        <f aca="true" t="shared" si="10" ref="C138:C144">G138*$C$135/$G$135</f>
        <v>340.9977055449331</v>
      </c>
      <c r="D138" s="52">
        <f aca="true" t="shared" si="11" ref="D138:D144">G138*$D$135/$G$135</f>
        <v>176.3078393881453</v>
      </c>
      <c r="E138" s="52">
        <f aca="true" t="shared" si="12" ref="E138:E144">G138*$E$135/$G$135</f>
        <v>123.10975143403441</v>
      </c>
      <c r="F138" s="52"/>
      <c r="G138" s="52">
        <v>106.6</v>
      </c>
    </row>
    <row r="139" spans="2:7" ht="12.75">
      <c r="B139" t="s">
        <v>7</v>
      </c>
      <c r="C139" s="57">
        <f t="shared" si="10"/>
        <v>340.9977055449331</v>
      </c>
      <c r="D139" s="52">
        <f t="shared" si="11"/>
        <v>176.3078393881453</v>
      </c>
      <c r="E139" s="52">
        <f t="shared" si="12"/>
        <v>123.10975143403441</v>
      </c>
      <c r="F139" s="52"/>
      <c r="G139" s="52">
        <v>106.6</v>
      </c>
    </row>
    <row r="140" spans="2:7" ht="12.75">
      <c r="B140" t="s">
        <v>8</v>
      </c>
      <c r="C140" s="57">
        <f t="shared" si="10"/>
        <v>341.6374760994264</v>
      </c>
      <c r="D140" s="52">
        <f t="shared" si="11"/>
        <v>176.63862332695984</v>
      </c>
      <c r="E140" s="52">
        <f t="shared" si="12"/>
        <v>123.34072657743785</v>
      </c>
      <c r="F140" s="52"/>
      <c r="G140" s="52">
        <v>106.8</v>
      </c>
    </row>
    <row r="141" spans="2:7" ht="12.75">
      <c r="B141" t="s">
        <v>9</v>
      </c>
      <c r="C141" s="57">
        <f t="shared" si="10"/>
        <v>340.3579349904398</v>
      </c>
      <c r="D141" s="52">
        <f t="shared" si="11"/>
        <v>175.9770554493308</v>
      </c>
      <c r="E141" s="52">
        <f t="shared" si="12"/>
        <v>122.878776290631</v>
      </c>
      <c r="F141" s="52"/>
      <c r="G141" s="52">
        <v>106.4</v>
      </c>
    </row>
    <row r="142" spans="3:7" ht="12.75">
      <c r="C142" s="57" t="s">
        <v>1</v>
      </c>
      <c r="D142" s="52" t="s">
        <v>1</v>
      </c>
      <c r="E142" s="52" t="s">
        <v>1</v>
      </c>
      <c r="F142" s="52"/>
      <c r="G142" s="52"/>
    </row>
    <row r="143" spans="1:7" ht="12.75">
      <c r="A143" s="53" t="s">
        <v>95</v>
      </c>
      <c r="B143" t="s">
        <v>5</v>
      </c>
      <c r="C143" s="57">
        <f t="shared" si="10"/>
        <v>342.5971319311664</v>
      </c>
      <c r="D143" s="52">
        <f t="shared" si="11"/>
        <v>177.13479923518165</v>
      </c>
      <c r="E143" s="52">
        <f t="shared" si="12"/>
        <v>123.68718929254301</v>
      </c>
      <c r="F143" s="52"/>
      <c r="G143" s="52">
        <v>107.1</v>
      </c>
    </row>
    <row r="144" spans="2:7" ht="12.75">
      <c r="B144" t="s">
        <v>6</v>
      </c>
      <c r="C144" s="57">
        <f t="shared" si="10"/>
        <v>347.07552581261956</v>
      </c>
      <c r="D144" s="52">
        <f t="shared" si="11"/>
        <v>179.45028680688338</v>
      </c>
      <c r="E144" s="52">
        <f t="shared" si="12"/>
        <v>125.30401529636711</v>
      </c>
      <c r="F144" s="52"/>
      <c r="G144" s="52">
        <v>108.5</v>
      </c>
    </row>
    <row r="145" spans="2:7" ht="12.75">
      <c r="B145" t="s">
        <v>7</v>
      </c>
      <c r="C145" s="57">
        <f>G145*$C$135/$G$135</f>
        <v>347.71529636711284</v>
      </c>
      <c r="D145" s="52">
        <f>G145*$D$135/$G$135</f>
        <v>179.78107074569792</v>
      </c>
      <c r="E145" s="52">
        <f>G145*$E$135/$G$135</f>
        <v>125.53499043977055</v>
      </c>
      <c r="F145" s="52"/>
      <c r="G145" s="52">
        <v>108.7</v>
      </c>
    </row>
    <row r="146" spans="2:7" ht="12.75">
      <c r="B146" t="s">
        <v>8</v>
      </c>
      <c r="C146" s="57">
        <f>G146*$C$135/$G$135</f>
        <v>348.6749521988528</v>
      </c>
      <c r="D146" s="52">
        <f>G146*$D$135/$G$135</f>
        <v>180.2772466539197</v>
      </c>
      <c r="E146" s="52">
        <f>G146*$E$135/$G$135</f>
        <v>125.88145315487571</v>
      </c>
      <c r="F146" s="52"/>
      <c r="G146" s="52">
        <v>109</v>
      </c>
    </row>
    <row r="147" spans="2:7" ht="12.75">
      <c r="B147" t="s">
        <v>9</v>
      </c>
      <c r="C147" s="57">
        <f>G147*$C$135/$G$135</f>
        <v>346.4357552581262</v>
      </c>
      <c r="D147" s="52">
        <f>G147*$D$135/$G$135</f>
        <v>179.11950286806882</v>
      </c>
      <c r="E147" s="52">
        <f>G147*$E$135/$G$135</f>
        <v>125.07304015296367</v>
      </c>
      <c r="F147" s="52"/>
      <c r="G147" s="52">
        <v>108.3</v>
      </c>
    </row>
    <row r="148" spans="3:7" ht="12.75">
      <c r="C148" s="57"/>
      <c r="D148" s="52"/>
      <c r="E148" s="52"/>
      <c r="F148" s="52"/>
      <c r="G148" s="52"/>
    </row>
    <row r="149" spans="1:7" ht="12.75">
      <c r="A149" s="53" t="s">
        <v>96</v>
      </c>
      <c r="B149" t="s">
        <v>5</v>
      </c>
      <c r="C149" s="57">
        <f>G149*$C$135/$G$135</f>
        <v>350.2743785850861</v>
      </c>
      <c r="D149" s="52">
        <f>G149*$D$135/$G$135</f>
        <v>181.10420650095602</v>
      </c>
      <c r="E149" s="52">
        <f>G149*$E$135/$G$135</f>
        <v>126.45889101338433</v>
      </c>
      <c r="F149" s="52"/>
      <c r="G149" s="52">
        <v>109.5</v>
      </c>
    </row>
    <row r="150" spans="2:7" ht="12.75">
      <c r="B150" t="s">
        <v>6</v>
      </c>
      <c r="C150" s="57">
        <f>G150*$C$135/$G$135</f>
        <v>0</v>
      </c>
      <c r="D150" s="52">
        <f>G150*$D$135/$G$135</f>
        <v>0</v>
      </c>
      <c r="E150" s="52">
        <f>G150*$E$135/$G$135</f>
        <v>0</v>
      </c>
      <c r="F150" s="52"/>
      <c r="G150" s="52"/>
    </row>
    <row r="151" spans="2:7" ht="12.75">
      <c r="B151" t="s">
        <v>7</v>
      </c>
      <c r="C151" s="57">
        <f>G151*$C$135/$G$135</f>
        <v>0</v>
      </c>
      <c r="D151" s="52">
        <f>G151*$D$135/$G$135</f>
        <v>0</v>
      </c>
      <c r="E151" s="52">
        <f>G151*$E$135/$G$135</f>
        <v>0</v>
      </c>
      <c r="F151" s="52"/>
      <c r="G151" s="52"/>
    </row>
    <row r="152" spans="2:7" ht="12.75">
      <c r="B152" t="s">
        <v>8</v>
      </c>
      <c r="C152" s="57">
        <f>G152*$C$135/$G$135</f>
        <v>0</v>
      </c>
      <c r="D152" s="52">
        <f>G152*$D$135/$G$135</f>
        <v>0</v>
      </c>
      <c r="E152" s="52">
        <f>G152*$E$135/$G$135</f>
        <v>0</v>
      </c>
      <c r="F152" s="52"/>
      <c r="G152" s="52"/>
    </row>
    <row r="153" spans="2:7" ht="12.75">
      <c r="B153" t="s">
        <v>9</v>
      </c>
      <c r="C153" s="57">
        <f>G153*$C$135/$G$135</f>
        <v>0</v>
      </c>
      <c r="D153" s="52">
        <f>G153*$D$135/$G$135</f>
        <v>0</v>
      </c>
      <c r="E153" s="52">
        <f>G153*$E$135/$G$135</f>
        <v>0</v>
      </c>
      <c r="F153" s="52"/>
      <c r="G153" s="52"/>
    </row>
    <row r="154" spans="3:7" ht="12.75">
      <c r="C154" s="57"/>
      <c r="D154" s="52"/>
      <c r="E154" s="52"/>
      <c r="F154" s="52"/>
      <c r="G154" s="52"/>
    </row>
    <row r="155" spans="1:7" s="49" customFormat="1" ht="12.75">
      <c r="A155" s="49" t="s">
        <v>43</v>
      </c>
      <c r="C155" s="58"/>
      <c r="D155" s="54"/>
      <c r="E155" s="54"/>
      <c r="F155" s="54"/>
      <c r="G155" s="54"/>
    </row>
    <row r="156" spans="1:7" ht="12.75">
      <c r="A156">
        <v>2002</v>
      </c>
      <c r="B156" t="s">
        <v>8</v>
      </c>
      <c r="C156" s="57" t="s">
        <v>1</v>
      </c>
      <c r="D156" s="52" t="s">
        <v>1</v>
      </c>
      <c r="E156" s="52">
        <v>112.7</v>
      </c>
      <c r="F156" s="52"/>
      <c r="G156" s="52">
        <v>107.3</v>
      </c>
    </row>
    <row r="157" spans="3:7" ht="12.75">
      <c r="C157" s="57"/>
      <c r="D157" s="52"/>
      <c r="E157" s="52"/>
      <c r="F157" s="52"/>
      <c r="G157" s="52"/>
    </row>
    <row r="158" spans="1:7" ht="12.75">
      <c r="A158">
        <v>2003</v>
      </c>
      <c r="B158" t="s">
        <v>5</v>
      </c>
      <c r="C158" s="57" t="s">
        <v>1</v>
      </c>
      <c r="D158" s="52" t="s">
        <v>1</v>
      </c>
      <c r="E158" s="52">
        <f>G158*$E$156/$G$156</f>
        <v>114.69561975768873</v>
      </c>
      <c r="F158" s="52"/>
      <c r="G158" s="52">
        <v>109.2</v>
      </c>
    </row>
    <row r="159" spans="2:7" ht="12.75">
      <c r="B159" t="s">
        <v>6</v>
      </c>
      <c r="C159" s="57" t="s">
        <v>1</v>
      </c>
      <c r="D159" s="52" t="s">
        <v>1</v>
      </c>
      <c r="E159" s="52">
        <f aca="true" t="shared" si="13" ref="E159:E174">G159*$E$156/$G$156</f>
        <v>115.01071761416588</v>
      </c>
      <c r="F159" s="52"/>
      <c r="G159" s="52">
        <v>109.5</v>
      </c>
    </row>
    <row r="160" spans="2:11" ht="12.75">
      <c r="B160" t="s">
        <v>7</v>
      </c>
      <c r="C160" s="57" t="s">
        <v>1</v>
      </c>
      <c r="D160" s="52" t="s">
        <v>1</v>
      </c>
      <c r="E160" s="52">
        <f t="shared" si="13"/>
        <v>115.01071761416588</v>
      </c>
      <c r="F160" s="52"/>
      <c r="G160" s="52">
        <v>109.5</v>
      </c>
      <c r="K160" t="s">
        <v>1</v>
      </c>
    </row>
    <row r="161" spans="2:7" ht="12.75">
      <c r="B161" t="s">
        <v>8</v>
      </c>
      <c r="C161" s="57" t="s">
        <v>1</v>
      </c>
      <c r="D161" s="52" t="s">
        <v>1</v>
      </c>
      <c r="E161" s="52">
        <f t="shared" si="13"/>
        <v>115.01071761416588</v>
      </c>
      <c r="F161" s="52"/>
      <c r="G161" s="52">
        <v>109.5</v>
      </c>
    </row>
    <row r="162" spans="2:7" ht="12.75">
      <c r="B162" t="s">
        <v>9</v>
      </c>
      <c r="C162" s="57" t="s">
        <v>1</v>
      </c>
      <c r="D162" s="52" t="s">
        <v>1</v>
      </c>
      <c r="E162" s="52">
        <f t="shared" si="13"/>
        <v>114.90568499534018</v>
      </c>
      <c r="F162" s="52"/>
      <c r="G162" s="52">
        <v>109.4</v>
      </c>
    </row>
    <row r="163" spans="3:7" ht="12.75">
      <c r="C163" s="57"/>
      <c r="D163" s="52" t="s">
        <v>1</v>
      </c>
      <c r="E163" s="52" t="s">
        <v>1</v>
      </c>
      <c r="F163" s="52"/>
      <c r="G163" s="52"/>
    </row>
    <row r="164" spans="1:7" ht="12.75">
      <c r="A164" s="53" t="s">
        <v>95</v>
      </c>
      <c r="B164" t="s">
        <v>5</v>
      </c>
      <c r="C164" s="57" t="s">
        <v>1</v>
      </c>
      <c r="D164" s="52" t="s">
        <v>1</v>
      </c>
      <c r="E164" s="52">
        <f t="shared" si="13"/>
        <v>116.16607642124883</v>
      </c>
      <c r="F164" s="52"/>
      <c r="G164" s="52">
        <v>110.6</v>
      </c>
    </row>
    <row r="165" spans="2:7" ht="12.75">
      <c r="B165" t="s">
        <v>6</v>
      </c>
      <c r="C165" s="57" t="s">
        <v>1</v>
      </c>
      <c r="D165" s="52" t="s">
        <v>1</v>
      </c>
      <c r="E165" s="52">
        <f t="shared" si="13"/>
        <v>116.48117427772601</v>
      </c>
      <c r="F165" s="52"/>
      <c r="G165" s="52">
        <v>110.9</v>
      </c>
    </row>
    <row r="166" spans="2:7" ht="12.75">
      <c r="B166" t="s">
        <v>7</v>
      </c>
      <c r="C166" s="57"/>
      <c r="D166" s="52"/>
      <c r="E166" s="52">
        <f t="shared" si="13"/>
        <v>116.58620689655173</v>
      </c>
      <c r="F166" s="52"/>
      <c r="G166" s="52">
        <v>111</v>
      </c>
    </row>
    <row r="167" spans="2:7" ht="12.75">
      <c r="B167" t="s">
        <v>8</v>
      </c>
      <c r="C167" s="57"/>
      <c r="D167" s="52"/>
      <c r="E167" s="52">
        <f t="shared" si="13"/>
        <v>116.58620689655173</v>
      </c>
      <c r="F167" s="52"/>
      <c r="G167" s="52">
        <v>111</v>
      </c>
    </row>
    <row r="168" spans="2:7" ht="12.75">
      <c r="B168" t="s">
        <v>9</v>
      </c>
      <c r="C168" s="57"/>
      <c r="D168" s="52"/>
      <c r="E168" s="52">
        <f t="shared" si="13"/>
        <v>116.48117427772601</v>
      </c>
      <c r="F168" s="52"/>
      <c r="G168" s="52">
        <v>110.9</v>
      </c>
    </row>
    <row r="169" spans="3:7" ht="12.75">
      <c r="C169" s="57"/>
      <c r="D169" s="52"/>
      <c r="E169" s="52"/>
      <c r="F169" s="52"/>
      <c r="G169" s="52"/>
    </row>
    <row r="170" spans="1:7" ht="12.75">
      <c r="A170" s="53" t="s">
        <v>96</v>
      </c>
      <c r="B170" t="s">
        <v>5</v>
      </c>
      <c r="C170" s="57"/>
      <c r="D170" s="52"/>
      <c r="E170" s="52">
        <f t="shared" si="13"/>
        <v>117.8465983224604</v>
      </c>
      <c r="F170" s="52"/>
      <c r="G170" s="52">
        <v>112.2</v>
      </c>
    </row>
    <row r="171" spans="2:7" ht="12.75">
      <c r="B171" t="s">
        <v>6</v>
      </c>
      <c r="C171" s="57"/>
      <c r="D171" s="52"/>
      <c r="E171" s="52">
        <f t="shared" si="13"/>
        <v>0</v>
      </c>
      <c r="F171" s="52"/>
      <c r="G171" s="52"/>
    </row>
    <row r="172" spans="2:7" ht="12.75">
      <c r="B172" t="s">
        <v>7</v>
      </c>
      <c r="C172" s="57"/>
      <c r="D172" s="52"/>
      <c r="E172" s="52">
        <f t="shared" si="13"/>
        <v>0</v>
      </c>
      <c r="F172" s="52"/>
      <c r="G172" s="52"/>
    </row>
    <row r="173" spans="2:7" ht="12.75">
      <c r="B173" t="s">
        <v>8</v>
      </c>
      <c r="C173" s="57"/>
      <c r="D173" s="52"/>
      <c r="E173" s="52">
        <f t="shared" si="13"/>
        <v>0</v>
      </c>
      <c r="F173" s="52"/>
      <c r="G173" s="52"/>
    </row>
    <row r="174" spans="2:7" ht="12.75">
      <c r="B174" t="s">
        <v>9</v>
      </c>
      <c r="C174" s="57"/>
      <c r="D174" s="52"/>
      <c r="E174" s="52">
        <f t="shared" si="13"/>
        <v>0</v>
      </c>
      <c r="F174" s="52"/>
      <c r="G174" s="52"/>
    </row>
    <row r="175" spans="1:7" s="49" customFormat="1" ht="12.75">
      <c r="A175" s="49" t="s">
        <v>45</v>
      </c>
      <c r="C175" s="58"/>
      <c r="D175" s="54"/>
      <c r="E175" s="54"/>
      <c r="F175" s="54"/>
      <c r="G175" s="54"/>
    </row>
    <row r="176" spans="1:7" ht="12.75">
      <c r="A176">
        <v>2002</v>
      </c>
      <c r="B176" t="s">
        <v>8</v>
      </c>
      <c r="C176" s="57">
        <v>337.6</v>
      </c>
      <c r="D176" s="52">
        <v>173.3</v>
      </c>
      <c r="E176" s="52">
        <v>116.2</v>
      </c>
      <c r="F176" s="52"/>
      <c r="G176" s="52">
        <v>107.5</v>
      </c>
    </row>
    <row r="177" spans="3:7" ht="12.75">
      <c r="C177" s="57"/>
      <c r="D177" s="52"/>
      <c r="E177" s="52"/>
      <c r="F177" s="52"/>
      <c r="G177" s="52"/>
    </row>
    <row r="178" spans="1:7" ht="12.75">
      <c r="A178">
        <v>2003</v>
      </c>
      <c r="B178" t="s">
        <v>5</v>
      </c>
      <c r="C178" s="57">
        <f>G178*$C$176/$G$176</f>
        <v>341.6826046511628</v>
      </c>
      <c r="D178" s="52">
        <f>G178*$D$176/$G$176</f>
        <v>175.39572093023256</v>
      </c>
      <c r="E178" s="52">
        <f>G178*$E$176/$G$176</f>
        <v>117.60520930232558</v>
      </c>
      <c r="F178" s="52"/>
      <c r="G178" s="52">
        <v>108.8</v>
      </c>
    </row>
    <row r="179" spans="2:7" ht="12.75">
      <c r="B179" t="s">
        <v>6</v>
      </c>
      <c r="C179" s="57">
        <f aca="true" t="shared" si="14" ref="C179:C185">G179*$C$176/$G$176</f>
        <v>346.3933023255814</v>
      </c>
      <c r="D179" s="52">
        <f aca="true" t="shared" si="15" ref="D179:D185">G179*$D$176/$G$176</f>
        <v>177.8138604651163</v>
      </c>
      <c r="E179" s="52">
        <f aca="true" t="shared" si="16" ref="E179:E185">G179*$E$176/$G$176</f>
        <v>119.2266046511628</v>
      </c>
      <c r="F179" s="52"/>
      <c r="G179" s="52">
        <v>110.3</v>
      </c>
    </row>
    <row r="180" spans="2:7" ht="12.75">
      <c r="B180" t="s">
        <v>7</v>
      </c>
      <c r="C180" s="57">
        <f t="shared" si="14"/>
        <v>346.3933023255814</v>
      </c>
      <c r="D180" s="52">
        <f t="shared" si="15"/>
        <v>177.8138604651163</v>
      </c>
      <c r="E180" s="52">
        <f t="shared" si="16"/>
        <v>119.2266046511628</v>
      </c>
      <c r="F180" s="52"/>
      <c r="G180" s="52">
        <v>110.3</v>
      </c>
    </row>
    <row r="181" spans="2:7" ht="12.75">
      <c r="B181" t="s">
        <v>8</v>
      </c>
      <c r="C181" s="57">
        <f t="shared" si="14"/>
        <v>347.64948837209306</v>
      </c>
      <c r="D181" s="52">
        <f t="shared" si="15"/>
        <v>178.45869767441863</v>
      </c>
      <c r="E181" s="52">
        <f t="shared" si="16"/>
        <v>119.65897674418605</v>
      </c>
      <c r="F181" s="52"/>
      <c r="G181" s="52">
        <v>110.7</v>
      </c>
    </row>
    <row r="182" spans="2:7" ht="12.75">
      <c r="B182" t="s">
        <v>9</v>
      </c>
      <c r="C182" s="57">
        <f t="shared" si="14"/>
        <v>345.45116279069765</v>
      </c>
      <c r="D182" s="52">
        <f t="shared" si="15"/>
        <v>177.33023255813953</v>
      </c>
      <c r="E182" s="52">
        <f t="shared" si="16"/>
        <v>118.90232558139535</v>
      </c>
      <c r="F182" s="52"/>
      <c r="G182" s="52">
        <v>110</v>
      </c>
    </row>
    <row r="183" spans="3:7" ht="12.75">
      <c r="C183" s="57" t="s">
        <v>1</v>
      </c>
      <c r="D183" s="52" t="s">
        <v>1</v>
      </c>
      <c r="E183" s="52" t="s">
        <v>1</v>
      </c>
      <c r="F183" s="52"/>
      <c r="G183" s="52"/>
    </row>
    <row r="184" spans="1:7" ht="12.75">
      <c r="A184" s="53" t="s">
        <v>95</v>
      </c>
      <c r="B184" t="s">
        <v>5</v>
      </c>
      <c r="C184" s="57">
        <f t="shared" si="14"/>
        <v>350.4759069767442</v>
      </c>
      <c r="D184" s="52">
        <f t="shared" si="15"/>
        <v>179.90958139534882</v>
      </c>
      <c r="E184" s="52">
        <f t="shared" si="16"/>
        <v>120.63181395348838</v>
      </c>
      <c r="F184" s="52"/>
      <c r="G184" s="52">
        <v>111.6</v>
      </c>
    </row>
    <row r="185" spans="2:7" ht="12.75">
      <c r="B185" t="s">
        <v>6</v>
      </c>
      <c r="C185" s="57">
        <f t="shared" si="14"/>
        <v>354.55851162790697</v>
      </c>
      <c r="D185" s="52">
        <f t="shared" si="15"/>
        <v>182.00530232558143</v>
      </c>
      <c r="E185" s="52">
        <f t="shared" si="16"/>
        <v>122.03702325581396</v>
      </c>
      <c r="F185" s="52"/>
      <c r="G185" s="52">
        <v>112.9</v>
      </c>
    </row>
    <row r="186" spans="2:7" ht="12.75">
      <c r="B186" t="s">
        <v>7</v>
      </c>
      <c r="C186" s="57">
        <f>G186*$C$176/$G$176</f>
        <v>355.50065116279075</v>
      </c>
      <c r="D186" s="52">
        <f>G186*$D$176/$G$176</f>
        <v>182.48893023255815</v>
      </c>
      <c r="E186" s="52">
        <f>G186*$E$176/$G$176</f>
        <v>122.36130232558139</v>
      </c>
      <c r="F186" s="52"/>
      <c r="G186" s="52">
        <v>113.2</v>
      </c>
    </row>
    <row r="187" spans="2:7" ht="12.75">
      <c r="B187" t="s">
        <v>8</v>
      </c>
      <c r="C187" s="57">
        <f>G187*$C$176/$G$176</f>
        <v>357.3849302325582</v>
      </c>
      <c r="D187" s="52">
        <f>G187*$D$176/$G$176</f>
        <v>183.45618604651165</v>
      </c>
      <c r="E187" s="52">
        <f>G187*$E$176/$G$176</f>
        <v>123.00986046511628</v>
      </c>
      <c r="F187" s="52"/>
      <c r="G187" s="52">
        <v>113.8</v>
      </c>
    </row>
    <row r="188" spans="2:7" ht="12.75">
      <c r="B188" t="s">
        <v>9</v>
      </c>
      <c r="C188" s="57">
        <f>G188*$C$176/$G$176</f>
        <v>354.55851162790697</v>
      </c>
      <c r="D188" s="52">
        <f>G188*$D$176/$G$176</f>
        <v>182.00530232558143</v>
      </c>
      <c r="E188" s="52">
        <f>G188*$E$176/$G$176</f>
        <v>122.03702325581396</v>
      </c>
      <c r="F188" s="52"/>
      <c r="G188" s="52">
        <v>112.9</v>
      </c>
    </row>
    <row r="189" spans="3:7" ht="12.75">
      <c r="C189" s="57"/>
      <c r="D189" s="52"/>
      <c r="E189" s="52"/>
      <c r="F189" s="52"/>
      <c r="G189" s="52"/>
    </row>
    <row r="190" spans="1:7" ht="12.75">
      <c r="A190" s="53" t="s">
        <v>96</v>
      </c>
      <c r="B190" t="s">
        <v>5</v>
      </c>
      <c r="C190" s="57">
        <f>G190*$C$176/$G$176</f>
        <v>359.8973023255814</v>
      </c>
      <c r="D190" s="52">
        <f>G190*$D$176/$G$176</f>
        <v>184.7458604651163</v>
      </c>
      <c r="E190" s="52">
        <f>G190*$E$176/$G$176</f>
        <v>123.8746046511628</v>
      </c>
      <c r="F190" s="52"/>
      <c r="G190" s="52">
        <v>114.6</v>
      </c>
    </row>
    <row r="191" spans="2:7" ht="12.75">
      <c r="B191" t="s">
        <v>6</v>
      </c>
      <c r="C191" s="57">
        <f>G191*$C$176/$G$176</f>
        <v>0</v>
      </c>
      <c r="D191" s="52">
        <f>G191*$D$176/$G$176</f>
        <v>0</v>
      </c>
      <c r="E191" s="52">
        <f>G191*$E$176/$G$176</f>
        <v>0</v>
      </c>
      <c r="F191" s="52"/>
      <c r="G191" s="52"/>
    </row>
    <row r="192" spans="2:7" ht="12.75">
      <c r="B192" t="s">
        <v>7</v>
      </c>
      <c r="C192" s="57">
        <f>G192*$C$176/$G$176</f>
        <v>0</v>
      </c>
      <c r="D192" s="52">
        <f>G192*$D$176/$G$176</f>
        <v>0</v>
      </c>
      <c r="E192" s="52">
        <f>G192*$E$176/$G$176</f>
        <v>0</v>
      </c>
      <c r="F192" s="52"/>
      <c r="G192" s="52"/>
    </row>
    <row r="193" spans="2:7" ht="12.75">
      <c r="B193" t="s">
        <v>8</v>
      </c>
      <c r="C193" s="57">
        <f>G193*$C$176/$G$176</f>
        <v>0</v>
      </c>
      <c r="D193" s="52">
        <f>G193*$D$176/$G$176</f>
        <v>0</v>
      </c>
      <c r="E193" s="52">
        <f>G193*$E$176/$G$176</f>
        <v>0</v>
      </c>
      <c r="F193" s="52"/>
      <c r="G193" s="52"/>
    </row>
    <row r="194" spans="2:7" ht="12.75">
      <c r="B194" t="s">
        <v>9</v>
      </c>
      <c r="C194" s="57">
        <f>G194*$C$176/$G$176</f>
        <v>0</v>
      </c>
      <c r="D194" s="52">
        <f>G194*$D$176/$G$176</f>
        <v>0</v>
      </c>
      <c r="E194" s="52">
        <f>G194*$E$176/$G$176</f>
        <v>0</v>
      </c>
      <c r="F194" s="52"/>
      <c r="G194" s="52"/>
    </row>
    <row r="195" spans="3:7" ht="12.75">
      <c r="C195" s="57"/>
      <c r="D195" s="52"/>
      <c r="E195" s="52"/>
      <c r="F195" s="52"/>
      <c r="G195" s="52"/>
    </row>
    <row r="196" spans="1:7" s="49" customFormat="1" ht="12.75">
      <c r="A196" s="49" t="s">
        <v>98</v>
      </c>
      <c r="C196" s="58"/>
      <c r="D196" s="54"/>
      <c r="E196" s="54"/>
      <c r="F196" s="54"/>
      <c r="G196" s="54"/>
    </row>
    <row r="197" spans="1:7" ht="12.75">
      <c r="A197">
        <v>2002</v>
      </c>
      <c r="B197" t="s">
        <v>8</v>
      </c>
      <c r="C197" s="57">
        <v>250.9</v>
      </c>
      <c r="D197" s="52">
        <v>130.9</v>
      </c>
      <c r="E197" s="52">
        <v>94.1</v>
      </c>
      <c r="F197" s="52"/>
      <c r="G197" s="52">
        <v>106</v>
      </c>
    </row>
    <row r="198" spans="3:7" ht="12.75">
      <c r="C198" s="57"/>
      <c r="D198" s="52"/>
      <c r="E198" s="52"/>
      <c r="F198" s="52"/>
      <c r="G198" s="52"/>
    </row>
    <row r="199" spans="1:7" ht="12.75">
      <c r="A199">
        <v>2003</v>
      </c>
      <c r="B199" t="s">
        <v>5</v>
      </c>
      <c r="C199" s="57">
        <f>G199*$C$197/$G$197</f>
        <v>251.61009433962263</v>
      </c>
      <c r="D199" s="52">
        <f>G199*$D$197/$G$197</f>
        <v>131.2704716981132</v>
      </c>
      <c r="E199" s="52">
        <f>G199*$E$197/$G$197</f>
        <v>94.36632075471698</v>
      </c>
      <c r="F199" s="52"/>
      <c r="G199" s="52">
        <v>106.3</v>
      </c>
    </row>
    <row r="200" spans="2:7" ht="12.75">
      <c r="B200" t="s">
        <v>6</v>
      </c>
      <c r="C200" s="57">
        <f aca="true" t="shared" si="17" ref="C200:C206">G200*$C$197/$G$197</f>
        <v>252.08349056603777</v>
      </c>
      <c r="D200" s="52">
        <f aca="true" t="shared" si="18" ref="D200:D206">G200*$D$197/$G$197</f>
        <v>131.5174528301887</v>
      </c>
      <c r="E200" s="52">
        <f aca="true" t="shared" si="19" ref="E200:E206">G200*$E$197/$G$197</f>
        <v>94.5438679245283</v>
      </c>
      <c r="F200" s="52"/>
      <c r="G200" s="52">
        <v>106.5</v>
      </c>
    </row>
    <row r="201" spans="2:7" ht="12.75">
      <c r="B201" t="s">
        <v>7</v>
      </c>
      <c r="C201" s="57">
        <f t="shared" si="17"/>
        <v>252.08349056603777</v>
      </c>
      <c r="D201" s="52">
        <f t="shared" si="18"/>
        <v>131.5174528301887</v>
      </c>
      <c r="E201" s="52">
        <f t="shared" si="19"/>
        <v>94.5438679245283</v>
      </c>
      <c r="F201" s="52"/>
      <c r="G201" s="52">
        <v>106.5</v>
      </c>
    </row>
    <row r="202" spans="2:7" ht="12.75">
      <c r="B202" t="s">
        <v>8</v>
      </c>
      <c r="C202" s="57">
        <f t="shared" si="17"/>
        <v>252.08349056603777</v>
      </c>
      <c r="D202" s="52">
        <f t="shared" si="18"/>
        <v>131.5174528301887</v>
      </c>
      <c r="E202" s="52">
        <f t="shared" si="19"/>
        <v>94.5438679245283</v>
      </c>
      <c r="F202" s="52"/>
      <c r="G202" s="52">
        <v>106.5</v>
      </c>
    </row>
    <row r="203" spans="2:7" ht="12.75">
      <c r="B203" t="s">
        <v>9</v>
      </c>
      <c r="C203" s="57">
        <f t="shared" si="17"/>
        <v>251.84679245283021</v>
      </c>
      <c r="D203" s="52">
        <f t="shared" si="18"/>
        <v>131.39396226415096</v>
      </c>
      <c r="E203" s="52">
        <f t="shared" si="19"/>
        <v>94.45509433962263</v>
      </c>
      <c r="F203" s="52"/>
      <c r="G203" s="52">
        <v>106.4</v>
      </c>
    </row>
    <row r="204" spans="3:7" ht="12.75">
      <c r="C204" s="57" t="s">
        <v>1</v>
      </c>
      <c r="D204" s="52" t="s">
        <v>1</v>
      </c>
      <c r="E204" s="52" t="s">
        <v>1</v>
      </c>
      <c r="F204" s="52"/>
      <c r="G204" s="52"/>
    </row>
    <row r="205" spans="1:7" ht="12.75">
      <c r="A205" s="53" t="s">
        <v>95</v>
      </c>
      <c r="B205" t="s">
        <v>5</v>
      </c>
      <c r="C205" s="57">
        <f t="shared" si="17"/>
        <v>254.21377358490568</v>
      </c>
      <c r="D205" s="52">
        <f t="shared" si="18"/>
        <v>132.62886792452832</v>
      </c>
      <c r="E205" s="52">
        <f t="shared" si="19"/>
        <v>95.34283018867924</v>
      </c>
      <c r="F205" s="52"/>
      <c r="G205" s="52">
        <v>107.4</v>
      </c>
    </row>
    <row r="206" spans="2:7" ht="12.75">
      <c r="B206" t="s">
        <v>6</v>
      </c>
      <c r="C206" s="57">
        <f t="shared" si="17"/>
        <v>259.18443396226417</v>
      </c>
      <c r="D206" s="52">
        <f t="shared" si="18"/>
        <v>135.22216981132075</v>
      </c>
      <c r="E206" s="52">
        <f t="shared" si="19"/>
        <v>97.2070754716981</v>
      </c>
      <c r="F206" s="52"/>
      <c r="G206" s="52">
        <v>109.5</v>
      </c>
    </row>
    <row r="207" spans="2:7" ht="12.75">
      <c r="B207" t="s">
        <v>7</v>
      </c>
      <c r="C207" s="57">
        <f>G207*$C$197/$G$197</f>
        <v>263.9183962264151</v>
      </c>
      <c r="D207" s="52">
        <f>G207*$D$197/$G$197</f>
        <v>137.69198113207548</v>
      </c>
      <c r="E207" s="52">
        <f>G207*$E$197/$G$197</f>
        <v>98.98254716981131</v>
      </c>
      <c r="F207" s="52"/>
      <c r="G207" s="52">
        <v>111.5</v>
      </c>
    </row>
    <row r="208" spans="2:7" ht="12.75">
      <c r="B208" t="s">
        <v>8</v>
      </c>
      <c r="C208" s="57">
        <f>G208*$C$197/$G$197</f>
        <v>265.57528301886794</v>
      </c>
      <c r="D208" s="52">
        <f>G208*$D$197/$G$197</f>
        <v>138.55641509433963</v>
      </c>
      <c r="E208" s="52">
        <f>G208*$E$197/$G$197</f>
        <v>99.60396226415095</v>
      </c>
      <c r="F208" s="52"/>
      <c r="G208" s="52">
        <v>112.2</v>
      </c>
    </row>
    <row r="209" spans="2:7" ht="12.75">
      <c r="B209" t="s">
        <v>9</v>
      </c>
      <c r="C209" s="57">
        <f>G209*$C$197/$G$197</f>
        <v>260.6046226415094</v>
      </c>
      <c r="D209" s="52">
        <f>G209*$D$197/$G$197</f>
        <v>135.96311320754717</v>
      </c>
      <c r="E209" s="52">
        <f>G209*$E$197/$G$197</f>
        <v>97.73971698113206</v>
      </c>
      <c r="F209" s="52"/>
      <c r="G209" s="52">
        <v>110.1</v>
      </c>
    </row>
    <row r="210" spans="3:7" ht="12.75">
      <c r="C210" s="57"/>
      <c r="D210" s="52"/>
      <c r="E210" s="52"/>
      <c r="F210" s="52"/>
      <c r="G210" s="52"/>
    </row>
    <row r="211" spans="1:7" ht="12.75">
      <c r="A211" s="53" t="s">
        <v>96</v>
      </c>
      <c r="B211" t="s">
        <v>5</v>
      </c>
      <c r="C211" s="57">
        <f>G211*$C$197/$G$197</f>
        <v>262.26150943396226</v>
      </c>
      <c r="D211" s="52">
        <f>G211*$D$197/$G$197</f>
        <v>136.82754716981134</v>
      </c>
      <c r="E211" s="52">
        <f>G211*$E$197/$G$197</f>
        <v>98.36113207547169</v>
      </c>
      <c r="F211" s="52"/>
      <c r="G211" s="52">
        <v>110.8</v>
      </c>
    </row>
    <row r="212" spans="2:7" ht="12.75">
      <c r="B212" t="s">
        <v>6</v>
      </c>
      <c r="C212" s="57">
        <f>G212*$C$197/$G$197</f>
        <v>0</v>
      </c>
      <c r="D212" s="52">
        <f>G212*$D$197/$G$197</f>
        <v>0</v>
      </c>
      <c r="E212" s="52">
        <f>G212*$E$197/$G$197</f>
        <v>0</v>
      </c>
      <c r="F212" s="52"/>
      <c r="G212" s="52"/>
    </row>
    <row r="213" spans="2:7" ht="12.75">
      <c r="B213" t="s">
        <v>7</v>
      </c>
      <c r="C213" s="57">
        <f>G213*$C$197/$G$197</f>
        <v>0</v>
      </c>
      <c r="D213" s="52">
        <f>G213*$D$197/$G$197</f>
        <v>0</v>
      </c>
      <c r="E213" s="52">
        <f>G213*$E$197/$G$197</f>
        <v>0</v>
      </c>
      <c r="F213" s="52"/>
      <c r="G213" s="52"/>
    </row>
    <row r="214" spans="2:7" ht="12.75">
      <c r="B214" t="s">
        <v>8</v>
      </c>
      <c r="C214" s="57">
        <f>G214*$C$197/$G$197</f>
        <v>0</v>
      </c>
      <c r="D214" s="52">
        <f>G214*$D$197/$G$197</f>
        <v>0</v>
      </c>
      <c r="E214" s="52">
        <f>G214*$E$197/$G$197</f>
        <v>0</v>
      </c>
      <c r="F214" s="52"/>
      <c r="G214" s="52"/>
    </row>
    <row r="215" spans="2:8" ht="12.75">
      <c r="B215" t="s">
        <v>9</v>
      </c>
      <c r="C215" s="57">
        <f>G215*$C$197/$G$197</f>
        <v>0</v>
      </c>
      <c r="D215" s="52">
        <f>G215*$D$197/$G$197</f>
        <v>0</v>
      </c>
      <c r="E215" s="52">
        <f>G215*$E$197/$G$197</f>
        <v>0</v>
      </c>
      <c r="F215" s="52"/>
      <c r="G215" s="52"/>
      <c r="H215" t="s">
        <v>1</v>
      </c>
    </row>
    <row r="216" spans="3:7" ht="12.75">
      <c r="C216" s="57"/>
      <c r="D216" s="52"/>
      <c r="E216" s="52"/>
      <c r="F216" s="52"/>
      <c r="G216" s="52"/>
    </row>
    <row r="217" spans="1:7" s="49" customFormat="1" ht="12.75">
      <c r="A217" s="49" t="s">
        <v>54</v>
      </c>
      <c r="C217" s="58"/>
      <c r="D217" s="54"/>
      <c r="E217" s="54"/>
      <c r="F217" s="54"/>
      <c r="G217" s="54"/>
    </row>
    <row r="218" spans="1:7" ht="12.75">
      <c r="A218">
        <v>2002</v>
      </c>
      <c r="B218" t="s">
        <v>8</v>
      </c>
      <c r="C218" s="57">
        <v>277.2</v>
      </c>
      <c r="D218" s="52">
        <v>146.7</v>
      </c>
      <c r="E218" s="52">
        <v>101.5</v>
      </c>
      <c r="F218" s="52"/>
      <c r="G218" s="52">
        <v>107</v>
      </c>
    </row>
    <row r="219" spans="3:7" ht="12.75">
      <c r="C219" s="57"/>
      <c r="D219" s="52"/>
      <c r="E219" s="52"/>
      <c r="F219" s="52"/>
      <c r="G219" s="52"/>
    </row>
    <row r="220" spans="1:7" ht="12.75">
      <c r="A220">
        <v>2003</v>
      </c>
      <c r="B220" t="s">
        <v>5</v>
      </c>
      <c r="C220" s="57">
        <f>G220*$C$218/$G$218</f>
        <v>281.34504672897197</v>
      </c>
      <c r="D220" s="52">
        <f>G220*$D$218/$G$218</f>
        <v>148.89364485981307</v>
      </c>
      <c r="E220" s="52">
        <f>G220*$E$218/$G$218</f>
        <v>103.01775700934579</v>
      </c>
      <c r="F220" s="52"/>
      <c r="G220" s="52">
        <v>108.6</v>
      </c>
    </row>
    <row r="221" spans="2:7" ht="12.75">
      <c r="B221" t="s">
        <v>6</v>
      </c>
      <c r="C221" s="57">
        <f aca="true" t="shared" si="20" ref="C221:C227">G221*$C$218/$G$218</f>
        <v>282.89943925233644</v>
      </c>
      <c r="D221" s="52">
        <f aca="true" t="shared" si="21" ref="D221:D227">G221*$D$218/$G$218</f>
        <v>149.716261682243</v>
      </c>
      <c r="E221" s="52">
        <f aca="true" t="shared" si="22" ref="E221:E227">G221*$E$218/$G$218</f>
        <v>103.58691588785048</v>
      </c>
      <c r="F221" s="52"/>
      <c r="G221" s="52">
        <v>109.2</v>
      </c>
    </row>
    <row r="222" spans="2:7" ht="12.75">
      <c r="B222" t="s">
        <v>7</v>
      </c>
      <c r="C222" s="57">
        <f t="shared" si="20"/>
        <v>283.4175700934579</v>
      </c>
      <c r="D222" s="52">
        <f t="shared" si="21"/>
        <v>149.99046728971962</v>
      </c>
      <c r="E222" s="52">
        <f t="shared" si="22"/>
        <v>103.7766355140187</v>
      </c>
      <c r="F222" s="52"/>
      <c r="G222" s="52">
        <v>109.4</v>
      </c>
    </row>
    <row r="223" spans="2:7" ht="12.75">
      <c r="B223" t="s">
        <v>8</v>
      </c>
      <c r="C223" s="57">
        <f t="shared" si="20"/>
        <v>284.7128971962617</v>
      </c>
      <c r="D223" s="52">
        <f t="shared" si="21"/>
        <v>150.67598130841122</v>
      </c>
      <c r="E223" s="52">
        <f t="shared" si="22"/>
        <v>104.25093457943926</v>
      </c>
      <c r="F223" s="52"/>
      <c r="G223" s="52">
        <v>109.9</v>
      </c>
    </row>
    <row r="224" spans="2:7" ht="12.75">
      <c r="B224" t="s">
        <v>9</v>
      </c>
      <c r="C224" s="57">
        <f t="shared" si="20"/>
        <v>283.1585046728972</v>
      </c>
      <c r="D224" s="52">
        <f t="shared" si="21"/>
        <v>149.85336448598127</v>
      </c>
      <c r="E224" s="52">
        <f t="shared" si="22"/>
        <v>103.68177570093457</v>
      </c>
      <c r="F224" s="52"/>
      <c r="G224" s="52">
        <v>109.3</v>
      </c>
    </row>
    <row r="225" spans="3:11" ht="12.75">
      <c r="C225" s="57" t="s">
        <v>1</v>
      </c>
      <c r="D225" s="52" t="s">
        <v>1</v>
      </c>
      <c r="E225" s="52" t="s">
        <v>1</v>
      </c>
      <c r="F225" s="52"/>
      <c r="G225" s="52"/>
      <c r="K225" t="s">
        <v>1</v>
      </c>
    </row>
    <row r="226" spans="1:11" ht="12.75">
      <c r="A226" s="53" t="s">
        <v>95</v>
      </c>
      <c r="B226" t="s">
        <v>5</v>
      </c>
      <c r="C226" s="57">
        <f t="shared" si="20"/>
        <v>285.23102803738317</v>
      </c>
      <c r="D226" s="52">
        <f t="shared" si="21"/>
        <v>150.95018691588783</v>
      </c>
      <c r="E226" s="52">
        <f t="shared" si="22"/>
        <v>104.44065420560747</v>
      </c>
      <c r="F226" s="52"/>
      <c r="G226" s="52">
        <v>110.1</v>
      </c>
      <c r="K226" t="s">
        <v>1</v>
      </c>
    </row>
    <row r="227" spans="2:7" ht="12.75">
      <c r="B227" t="s">
        <v>6</v>
      </c>
      <c r="C227" s="57">
        <f t="shared" si="20"/>
        <v>288.3398130841121</v>
      </c>
      <c r="D227" s="52">
        <f t="shared" si="21"/>
        <v>152.59542056074767</v>
      </c>
      <c r="E227" s="52">
        <f t="shared" si="22"/>
        <v>105.57897196261682</v>
      </c>
      <c r="F227" s="52"/>
      <c r="G227" s="52">
        <v>111.3</v>
      </c>
    </row>
    <row r="228" spans="2:7" ht="12.75">
      <c r="B228" t="s">
        <v>7</v>
      </c>
      <c r="C228" s="57">
        <f>G228*$C$218/$G$218</f>
        <v>289.89420560747664</v>
      </c>
      <c r="D228" s="52">
        <f>G228*$D$218/$G$218</f>
        <v>153.41803738317756</v>
      </c>
      <c r="E228" s="52">
        <f>G228*$E$218/$G$218</f>
        <v>106.1481308411215</v>
      </c>
      <c r="F228" s="52"/>
      <c r="G228" s="52">
        <v>111.9</v>
      </c>
    </row>
    <row r="229" spans="2:7" ht="12.75">
      <c r="B229" t="s">
        <v>8</v>
      </c>
      <c r="C229" s="57">
        <f>G229*$C$218/$G$218</f>
        <v>291.4485981308411</v>
      </c>
      <c r="D229" s="52">
        <f>G229*$D$218/$G$218</f>
        <v>154.24065420560748</v>
      </c>
      <c r="E229" s="52">
        <f>G229*$E$218/$G$218</f>
        <v>106.71728971962617</v>
      </c>
      <c r="F229" s="52"/>
      <c r="G229" s="52">
        <v>112.5</v>
      </c>
    </row>
    <row r="230" spans="2:7" ht="12.75">
      <c r="B230" t="s">
        <v>9</v>
      </c>
      <c r="C230" s="57">
        <f>G230*$C$218/$G$218</f>
        <v>288.85794392523366</v>
      </c>
      <c r="D230" s="52">
        <f>G230*$D$218/$G$218</f>
        <v>152.8696261682243</v>
      </c>
      <c r="E230" s="52">
        <f>G230*$E$218/$G$218</f>
        <v>105.76869158878505</v>
      </c>
      <c r="F230" s="52"/>
      <c r="G230" s="52">
        <v>111.5</v>
      </c>
    </row>
    <row r="231" spans="3:7" ht="12.75">
      <c r="C231" s="57"/>
      <c r="D231" s="52"/>
      <c r="E231" s="52"/>
      <c r="F231" s="52"/>
      <c r="G231" s="52"/>
    </row>
    <row r="232" spans="1:7" ht="12.75">
      <c r="A232" s="53" t="s">
        <v>96</v>
      </c>
      <c r="B232" t="s">
        <v>5</v>
      </c>
      <c r="C232" s="57">
        <f>G232*$C$218/$G$218</f>
        <v>294.29831775700933</v>
      </c>
      <c r="D232" s="52">
        <f>G232*$D$218/$G$218</f>
        <v>155.74878504672895</v>
      </c>
      <c r="E232" s="52">
        <f>G232*$E$218/$G$218</f>
        <v>107.7607476635514</v>
      </c>
      <c r="F232" s="52"/>
      <c r="G232" s="52">
        <v>113.6</v>
      </c>
    </row>
    <row r="233" spans="2:7" ht="12.75">
      <c r="B233" t="s">
        <v>6</v>
      </c>
      <c r="C233" s="57">
        <f>G233*$C$218/$G$218</f>
        <v>0</v>
      </c>
      <c r="D233" s="52">
        <f>G233*$D$218/$G$218</f>
        <v>0</v>
      </c>
      <c r="E233" s="52">
        <f>G233*$E$218/$G$218</f>
        <v>0</v>
      </c>
      <c r="F233" s="52"/>
      <c r="G233" s="52"/>
    </row>
    <row r="234" spans="2:7" ht="12.75">
      <c r="B234" t="s">
        <v>7</v>
      </c>
      <c r="C234" s="57">
        <f>G234*$C$218/$G$218</f>
        <v>0</v>
      </c>
      <c r="D234" s="52">
        <f>G234*$D$218/$G$218</f>
        <v>0</v>
      </c>
      <c r="E234" s="52">
        <f>G234*$E$218/$G$218</f>
        <v>0</v>
      </c>
      <c r="F234" s="52"/>
      <c r="G234" s="52"/>
    </row>
    <row r="235" spans="2:7" ht="12.75">
      <c r="B235" t="s">
        <v>8</v>
      </c>
      <c r="C235" s="57">
        <f>G235*$C$218/$G$218</f>
        <v>0</v>
      </c>
      <c r="D235" s="52">
        <f>G235*$D$218/$G$218</f>
        <v>0</v>
      </c>
      <c r="E235" s="52">
        <f>G235*$E$218/$G$218</f>
        <v>0</v>
      </c>
      <c r="F235" s="52"/>
      <c r="G235" s="52"/>
    </row>
    <row r="236" spans="2:7" ht="12.75">
      <c r="B236" t="s">
        <v>9</v>
      </c>
      <c r="C236" s="57">
        <f>G236*$C$218/$G$218</f>
        <v>0</v>
      </c>
      <c r="D236" s="52">
        <f>G236*$D$218/$G$218</f>
        <v>0</v>
      </c>
      <c r="E236" s="52">
        <f>G236*$E$218/$G$218</f>
        <v>0</v>
      </c>
      <c r="F236" s="52"/>
      <c r="G236" s="52"/>
    </row>
    <row r="237" spans="3:7" ht="12.75">
      <c r="C237" s="57"/>
      <c r="D237" s="52"/>
      <c r="E237" s="52"/>
      <c r="F237" s="52"/>
      <c r="G237" s="52"/>
    </row>
    <row r="238" spans="1:7" s="49" customFormat="1" ht="12.75">
      <c r="A238" s="49" t="s">
        <v>99</v>
      </c>
      <c r="C238" s="58"/>
      <c r="D238" s="54"/>
      <c r="E238" s="54"/>
      <c r="F238" s="54"/>
      <c r="G238" s="54"/>
    </row>
    <row r="239" spans="1:7" ht="12.75">
      <c r="A239">
        <v>2002</v>
      </c>
      <c r="B239" t="s">
        <v>8</v>
      </c>
      <c r="C239" s="57">
        <v>328.4</v>
      </c>
      <c r="D239" s="52">
        <v>159.7</v>
      </c>
      <c r="E239" s="52">
        <v>107.9</v>
      </c>
      <c r="F239" s="52"/>
      <c r="G239" s="52">
        <v>105.8</v>
      </c>
    </row>
    <row r="240" spans="3:7" ht="12.75">
      <c r="C240" s="57"/>
      <c r="D240" s="52"/>
      <c r="E240" s="52"/>
      <c r="F240" s="52"/>
      <c r="G240" s="52"/>
    </row>
    <row r="241" spans="1:7" ht="12.75">
      <c r="A241">
        <v>2003</v>
      </c>
      <c r="B241" t="s">
        <v>5</v>
      </c>
      <c r="C241" s="57">
        <f>G241*$C$239/$G$239</f>
        <v>330.5727788279773</v>
      </c>
      <c r="D241" s="52">
        <f>G241*$D$239/$G$239</f>
        <v>160.75661625708884</v>
      </c>
      <c r="E241" s="52">
        <f>G241*$E$239/$G$239</f>
        <v>108.61389413988658</v>
      </c>
      <c r="F241" s="52"/>
      <c r="G241" s="52">
        <v>106.5</v>
      </c>
    </row>
    <row r="242" spans="2:9" ht="12.75">
      <c r="B242" t="s">
        <v>6</v>
      </c>
      <c r="C242" s="57">
        <f aca="true" t="shared" si="23" ref="C242:C248">G242*$C$239/$G$239</f>
        <v>333.05595463137996</v>
      </c>
      <c r="D242" s="52">
        <f aca="true" t="shared" si="24" ref="D242:D248">G242*$D$239/$G$239</f>
        <v>161.9641776937618</v>
      </c>
      <c r="E242" s="52">
        <f aca="true" t="shared" si="25" ref="E242:E248">G242*$E$239/$G$239</f>
        <v>109.42977315689981</v>
      </c>
      <c r="F242" s="52"/>
      <c r="G242" s="52">
        <v>107.3</v>
      </c>
      <c r="I242" t="s">
        <v>1</v>
      </c>
    </row>
    <row r="243" spans="2:7" ht="12.75">
      <c r="B243" t="s">
        <v>7</v>
      </c>
      <c r="C243" s="57">
        <f t="shared" si="23"/>
        <v>331.50396975425326</v>
      </c>
      <c r="D243" s="52">
        <f t="shared" si="24"/>
        <v>161.2094517958412</v>
      </c>
      <c r="E243" s="52">
        <f t="shared" si="25"/>
        <v>108.91984877126656</v>
      </c>
      <c r="F243" s="52"/>
      <c r="G243" s="52">
        <v>106.8</v>
      </c>
    </row>
    <row r="244" spans="2:7" ht="12.75">
      <c r="B244" t="s">
        <v>8</v>
      </c>
      <c r="C244" s="57">
        <f t="shared" si="23"/>
        <v>331.8143667296786</v>
      </c>
      <c r="D244" s="52">
        <f t="shared" si="24"/>
        <v>161.36039697542535</v>
      </c>
      <c r="E244" s="52">
        <f t="shared" si="25"/>
        <v>109.02183364839321</v>
      </c>
      <c r="F244" s="52"/>
      <c r="G244" s="52">
        <v>106.9</v>
      </c>
    </row>
    <row r="245" spans="2:7" ht="12.75">
      <c r="B245" t="s">
        <v>9</v>
      </c>
      <c r="C245" s="57">
        <f t="shared" si="23"/>
        <v>331.8143667296786</v>
      </c>
      <c r="D245" s="52">
        <f t="shared" si="24"/>
        <v>161.36039697542535</v>
      </c>
      <c r="E245" s="52">
        <f t="shared" si="25"/>
        <v>109.02183364839321</v>
      </c>
      <c r="F245" s="52"/>
      <c r="G245" s="52">
        <v>106.9</v>
      </c>
    </row>
    <row r="246" spans="3:7" ht="12.75">
      <c r="C246" s="57" t="s">
        <v>1</v>
      </c>
      <c r="D246" s="52" t="s">
        <v>1</v>
      </c>
      <c r="E246" s="52" t="s">
        <v>1</v>
      </c>
      <c r="F246" s="52"/>
      <c r="G246" s="52"/>
    </row>
    <row r="247" spans="1:7" ht="12.75">
      <c r="A247" s="53" t="s">
        <v>95</v>
      </c>
      <c r="B247" t="s">
        <v>5</v>
      </c>
      <c r="C247" s="57">
        <f t="shared" si="23"/>
        <v>332.7455576559546</v>
      </c>
      <c r="D247" s="52">
        <f t="shared" si="24"/>
        <v>161.8132325141777</v>
      </c>
      <c r="E247" s="52">
        <f t="shared" si="25"/>
        <v>109.32778827977317</v>
      </c>
      <c r="F247" s="52"/>
      <c r="G247" s="52">
        <v>107.2</v>
      </c>
    </row>
    <row r="248" spans="2:7" ht="12.75">
      <c r="B248" t="s">
        <v>6</v>
      </c>
      <c r="C248" s="57">
        <f t="shared" si="23"/>
        <v>336.4703213610586</v>
      </c>
      <c r="D248" s="52">
        <f t="shared" si="24"/>
        <v>163.62457466918715</v>
      </c>
      <c r="E248" s="52">
        <f t="shared" si="25"/>
        <v>110.55160680529302</v>
      </c>
      <c r="F248" s="52"/>
      <c r="G248" s="52">
        <v>108.4</v>
      </c>
    </row>
    <row r="249" spans="2:7" ht="12.75">
      <c r="B249" t="s">
        <v>7</v>
      </c>
      <c r="C249" s="57">
        <f>G249*$C$239/$G$239</f>
        <v>337.40151228733464</v>
      </c>
      <c r="D249" s="52">
        <f>G249*$D$239/$G$239</f>
        <v>164.0774102079395</v>
      </c>
      <c r="E249" s="52">
        <f>G249*$E$239/$G$239</f>
        <v>110.85756143667298</v>
      </c>
      <c r="F249" s="52"/>
      <c r="G249" s="52">
        <v>108.7</v>
      </c>
    </row>
    <row r="250" spans="2:7" ht="12.75">
      <c r="B250" t="s">
        <v>8</v>
      </c>
      <c r="C250" s="57">
        <f>G250*$C$239/$G$239</f>
        <v>338.64310018903586</v>
      </c>
      <c r="D250" s="52">
        <f>G250*$D$239/$G$239</f>
        <v>164.68119092627597</v>
      </c>
      <c r="E250" s="52">
        <f>G250*$E$239/$G$239</f>
        <v>111.26550094517958</v>
      </c>
      <c r="F250" s="52"/>
      <c r="G250" s="52">
        <v>109.1</v>
      </c>
    </row>
    <row r="251" spans="2:7" ht="12.75">
      <c r="B251" t="s">
        <v>9</v>
      </c>
      <c r="C251" s="57">
        <f>G251*$C$239/$G$239</f>
        <v>336.4703213610586</v>
      </c>
      <c r="D251" s="52">
        <f>G251*$D$239/$G$239</f>
        <v>163.62457466918715</v>
      </c>
      <c r="E251" s="52">
        <f>G251*$E$239/$G$239</f>
        <v>110.55160680529302</v>
      </c>
      <c r="F251" s="52"/>
      <c r="G251" s="52">
        <v>108.4</v>
      </c>
    </row>
    <row r="252" spans="3:7" ht="12.75">
      <c r="C252" s="57"/>
      <c r="D252" s="52"/>
      <c r="E252" s="52"/>
      <c r="F252" s="52"/>
      <c r="G252" s="52"/>
    </row>
    <row r="253" spans="1:7" ht="12.75">
      <c r="A253" s="53" t="s">
        <v>96</v>
      </c>
      <c r="B253" t="s">
        <v>5</v>
      </c>
      <c r="C253" s="57">
        <f>G253*$C$239/$G$239</f>
        <v>339.8846880907372</v>
      </c>
      <c r="D253" s="52">
        <f>G253*$D$239/$G$239</f>
        <v>165.28497164461245</v>
      </c>
      <c r="E253" s="52">
        <f>G253*$E$239/$G$239</f>
        <v>111.67344045368621</v>
      </c>
      <c r="F253" s="52"/>
      <c r="G253" s="52">
        <v>109.5</v>
      </c>
    </row>
    <row r="254" spans="2:7" ht="12.75">
      <c r="B254" t="s">
        <v>6</v>
      </c>
      <c r="C254" s="57">
        <f>G254*$C$239/$G$239</f>
        <v>0</v>
      </c>
      <c r="D254" s="52">
        <f>G254*$D$239/$G$239</f>
        <v>0</v>
      </c>
      <c r="E254" s="52">
        <f>G254*$E$239/$G$239</f>
        <v>0</v>
      </c>
      <c r="F254" s="52"/>
      <c r="G254" s="52"/>
    </row>
    <row r="255" spans="2:7" ht="12.75">
      <c r="B255" t="s">
        <v>7</v>
      </c>
      <c r="C255" s="57">
        <f>G255*$C$239/$G$239</f>
        <v>0</v>
      </c>
      <c r="D255" s="52">
        <f>G255*$D$239/$G$239</f>
        <v>0</v>
      </c>
      <c r="E255" s="52">
        <f>G255*$E$239/$G$239</f>
        <v>0</v>
      </c>
      <c r="F255" s="52"/>
      <c r="G255" s="52"/>
    </row>
    <row r="256" spans="2:7" ht="12.75">
      <c r="B256" t="s">
        <v>8</v>
      </c>
      <c r="C256" s="57">
        <f>G256*$C$239/$G$239</f>
        <v>0</v>
      </c>
      <c r="D256" s="52">
        <f>G256*$D$239/$G$239</f>
        <v>0</v>
      </c>
      <c r="E256" s="52">
        <f>G256*$E$239/$G$239</f>
        <v>0</v>
      </c>
      <c r="F256" s="52"/>
      <c r="G256" s="52"/>
    </row>
    <row r="257" spans="2:7" ht="12.75">
      <c r="B257" t="s">
        <v>9</v>
      </c>
      <c r="C257" s="57">
        <f>G257*$C$239/$G$239</f>
        <v>0</v>
      </c>
      <c r="D257" s="52">
        <f>G257*$D$239/$G$239</f>
        <v>0</v>
      </c>
      <c r="E257" s="52">
        <f>G257*$E$239/$G$239</f>
        <v>0</v>
      </c>
      <c r="F257" s="52"/>
      <c r="G257" s="52"/>
    </row>
    <row r="258" spans="3:7" ht="12.75">
      <c r="C258" s="57"/>
      <c r="D258" s="52"/>
      <c r="E258" s="52"/>
      <c r="F258" s="52"/>
      <c r="G258" s="52"/>
    </row>
    <row r="259" spans="1:10" s="49" customFormat="1" ht="12.75">
      <c r="A259" s="49" t="s">
        <v>100</v>
      </c>
      <c r="C259" s="58"/>
      <c r="D259" s="54"/>
      <c r="E259" s="54"/>
      <c r="F259" s="54"/>
      <c r="G259" s="54"/>
      <c r="J259" s="49" t="s">
        <v>1</v>
      </c>
    </row>
    <row r="260" spans="1:7" ht="12.75">
      <c r="A260">
        <v>2002</v>
      </c>
      <c r="B260" t="s">
        <v>8</v>
      </c>
      <c r="C260" s="57" t="s">
        <v>1</v>
      </c>
      <c r="D260" s="52" t="s">
        <v>1</v>
      </c>
      <c r="E260" s="52">
        <v>115.9</v>
      </c>
      <c r="F260" s="52"/>
      <c r="G260" s="52">
        <v>105.4</v>
      </c>
    </row>
    <row r="261" spans="3:7" ht="12.75">
      <c r="C261" s="57"/>
      <c r="D261" s="52"/>
      <c r="E261" s="52"/>
      <c r="F261" s="52"/>
      <c r="G261" s="52"/>
    </row>
    <row r="262" spans="1:7" ht="12.75">
      <c r="A262">
        <v>2003</v>
      </c>
      <c r="B262" t="s">
        <v>5</v>
      </c>
      <c r="C262" s="57" t="s">
        <v>1</v>
      </c>
      <c r="D262" s="52" t="s">
        <v>1</v>
      </c>
      <c r="E262" s="52">
        <f>G262*$E$260/$G$260</f>
        <v>117.21954459203036</v>
      </c>
      <c r="F262" s="52"/>
      <c r="G262" s="52">
        <v>106.6</v>
      </c>
    </row>
    <row r="263" spans="2:7" ht="12.75">
      <c r="B263" t="s">
        <v>6</v>
      </c>
      <c r="C263" s="57" t="s">
        <v>1</v>
      </c>
      <c r="D263" s="52" t="s">
        <v>1</v>
      </c>
      <c r="E263" s="52">
        <f aca="true" t="shared" si="26" ref="E263:E278">G263*$E$260/$G$260</f>
        <v>118.09924098671728</v>
      </c>
      <c r="F263" s="52"/>
      <c r="G263" s="52">
        <v>107.4</v>
      </c>
    </row>
    <row r="264" spans="2:7" ht="12.75">
      <c r="B264" t="s">
        <v>7</v>
      </c>
      <c r="C264" s="57" t="s">
        <v>1</v>
      </c>
      <c r="D264" s="52" t="s">
        <v>1</v>
      </c>
      <c r="E264" s="52">
        <f t="shared" si="26"/>
        <v>117.9892789373814</v>
      </c>
      <c r="F264" s="52"/>
      <c r="G264" s="52">
        <v>107.3</v>
      </c>
    </row>
    <row r="265" spans="2:7" ht="12.75">
      <c r="B265" t="s">
        <v>8</v>
      </c>
      <c r="C265" s="57" t="s">
        <v>1</v>
      </c>
      <c r="D265" s="52" t="s">
        <v>1</v>
      </c>
      <c r="E265" s="52">
        <f t="shared" si="26"/>
        <v>118.20920303605313</v>
      </c>
      <c r="F265" s="52"/>
      <c r="G265" s="52">
        <v>107.5</v>
      </c>
    </row>
    <row r="266" spans="2:7" ht="12.75">
      <c r="B266" t="s">
        <v>9</v>
      </c>
      <c r="C266" s="57" t="s">
        <v>1</v>
      </c>
      <c r="D266" s="52" t="s">
        <v>1</v>
      </c>
      <c r="E266" s="52">
        <f t="shared" si="26"/>
        <v>117.87931688804555</v>
      </c>
      <c r="F266" s="52"/>
      <c r="G266" s="52">
        <v>107.2</v>
      </c>
    </row>
    <row r="267" spans="3:7" ht="12.75">
      <c r="C267" s="57" t="s">
        <v>1</v>
      </c>
      <c r="D267" s="52" t="s">
        <v>1</v>
      </c>
      <c r="E267" s="52" t="s">
        <v>1</v>
      </c>
      <c r="F267" s="52"/>
      <c r="G267" s="52"/>
    </row>
    <row r="268" spans="1:7" ht="12.75">
      <c r="A268" s="53" t="s">
        <v>95</v>
      </c>
      <c r="B268" t="s">
        <v>5</v>
      </c>
      <c r="C268" s="57" t="s">
        <v>1</v>
      </c>
      <c r="D268" s="52" t="s">
        <v>1</v>
      </c>
      <c r="E268" s="52">
        <f t="shared" si="26"/>
        <v>120.18851992409867</v>
      </c>
      <c r="F268" s="52"/>
      <c r="G268" s="52">
        <v>109.3</v>
      </c>
    </row>
    <row r="269" spans="2:7" ht="12.75">
      <c r="B269" t="s">
        <v>6</v>
      </c>
      <c r="C269" s="57" t="s">
        <v>1</v>
      </c>
      <c r="D269" s="52" t="s">
        <v>1</v>
      </c>
      <c r="E269" s="52">
        <f t="shared" si="26"/>
        <v>120.73833017077799</v>
      </c>
      <c r="F269" s="52"/>
      <c r="G269" s="52">
        <v>109.8</v>
      </c>
    </row>
    <row r="270" spans="2:7" ht="12.75">
      <c r="B270" t="s">
        <v>7</v>
      </c>
      <c r="C270" s="57"/>
      <c r="D270" s="52"/>
      <c r="E270" s="52">
        <f t="shared" si="26"/>
        <v>120.95825426944971</v>
      </c>
      <c r="F270" s="52"/>
      <c r="G270" s="52">
        <v>110</v>
      </c>
    </row>
    <row r="271" spans="2:7" ht="12.75">
      <c r="B271" t="s">
        <v>8</v>
      </c>
      <c r="C271" s="57"/>
      <c r="D271" s="52"/>
      <c r="E271" s="52">
        <f t="shared" si="26"/>
        <v>121.2881404174573</v>
      </c>
      <c r="F271" s="52"/>
      <c r="G271" s="52">
        <v>110.3</v>
      </c>
    </row>
    <row r="272" spans="2:7" ht="12.75">
      <c r="B272" t="s">
        <v>9</v>
      </c>
      <c r="C272" s="57"/>
      <c r="D272" s="52"/>
      <c r="E272" s="52">
        <f t="shared" si="26"/>
        <v>120.73833017077799</v>
      </c>
      <c r="F272" s="52"/>
      <c r="G272" s="52">
        <v>109.8</v>
      </c>
    </row>
    <row r="273" spans="3:7" ht="12.75">
      <c r="C273" s="57"/>
      <c r="D273" s="52"/>
      <c r="E273" s="52"/>
      <c r="F273" s="52"/>
      <c r="G273" s="52"/>
    </row>
    <row r="274" spans="1:7" ht="12.75">
      <c r="A274" s="53" t="s">
        <v>96</v>
      </c>
      <c r="B274" t="s">
        <v>5</v>
      </c>
      <c r="C274" s="57"/>
      <c r="D274" s="52"/>
      <c r="E274" s="52">
        <f t="shared" si="26"/>
        <v>121.83795066413663</v>
      </c>
      <c r="F274" s="52"/>
      <c r="G274" s="52">
        <v>110.8</v>
      </c>
    </row>
    <row r="275" spans="2:7" ht="12.75">
      <c r="B275" t="s">
        <v>6</v>
      </c>
      <c r="C275" s="57"/>
      <c r="D275" s="52"/>
      <c r="E275" s="52">
        <f t="shared" si="26"/>
        <v>0</v>
      </c>
      <c r="F275" s="52"/>
      <c r="G275" s="52"/>
    </row>
    <row r="276" spans="2:7" ht="12.75">
      <c r="B276" t="s">
        <v>7</v>
      </c>
      <c r="C276" s="57"/>
      <c r="D276" s="52"/>
      <c r="E276" s="52">
        <f t="shared" si="26"/>
        <v>0</v>
      </c>
      <c r="F276" s="52"/>
      <c r="G276" s="52"/>
    </row>
    <row r="277" spans="2:7" ht="12.75">
      <c r="B277" t="s">
        <v>8</v>
      </c>
      <c r="C277" s="57"/>
      <c r="D277" s="52"/>
      <c r="E277" s="52">
        <f t="shared" si="26"/>
        <v>0</v>
      </c>
      <c r="F277" s="52"/>
      <c r="G277" s="52"/>
    </row>
    <row r="278" spans="2:7" ht="12.75">
      <c r="B278" t="s">
        <v>9</v>
      </c>
      <c r="C278" s="57"/>
      <c r="D278" s="52"/>
      <c r="E278" s="52">
        <f t="shared" si="26"/>
        <v>0</v>
      </c>
      <c r="F278" s="52"/>
      <c r="G278" s="52"/>
    </row>
    <row r="279" spans="3:7" ht="12.75">
      <c r="C279" s="57"/>
      <c r="D279" s="52" t="s">
        <v>1</v>
      </c>
      <c r="E279" s="52"/>
      <c r="F279" s="52"/>
      <c r="G279" s="52"/>
    </row>
    <row r="280" spans="1:7" s="49" customFormat="1" ht="12.75">
      <c r="A280" s="49" t="s">
        <v>59</v>
      </c>
      <c r="C280" s="58"/>
      <c r="D280" s="54"/>
      <c r="E280" s="54"/>
      <c r="F280" s="54"/>
      <c r="G280" s="54"/>
    </row>
    <row r="281" spans="1:7" ht="12.75">
      <c r="A281">
        <v>2002</v>
      </c>
      <c r="B281" t="s">
        <v>8</v>
      </c>
      <c r="C281" s="57">
        <v>366.7</v>
      </c>
      <c r="D281" s="52">
        <v>181.8</v>
      </c>
      <c r="E281" s="52">
        <v>118.8</v>
      </c>
      <c r="F281" s="52"/>
      <c r="G281" s="52">
        <v>105.7</v>
      </c>
    </row>
    <row r="282" spans="3:7" ht="12.75">
      <c r="C282" s="57"/>
      <c r="D282" s="52"/>
      <c r="E282" s="52"/>
      <c r="F282" s="52"/>
      <c r="G282" s="52"/>
    </row>
    <row r="283" spans="1:12" ht="12.75">
      <c r="A283">
        <v>2003</v>
      </c>
      <c r="B283" t="s">
        <v>5</v>
      </c>
      <c r="C283" s="57">
        <f>G283*$C$281/$G$281</f>
        <v>370.5161778618732</v>
      </c>
      <c r="D283" s="52">
        <f>G283*$D$281/$G$281</f>
        <v>183.69195837275308</v>
      </c>
      <c r="E283" s="52">
        <f>G283*$E$281/$G$281</f>
        <v>120.03632923368022</v>
      </c>
      <c r="F283" s="52"/>
      <c r="G283" s="52">
        <v>106.8</v>
      </c>
      <c r="L283" t="s">
        <v>1</v>
      </c>
    </row>
    <row r="284" spans="2:7" ht="12.75">
      <c r="B284" t="s">
        <v>6</v>
      </c>
      <c r="C284" s="57">
        <f aca="true" t="shared" si="27" ref="C284:C290">G284*$C$281/$G$281</f>
        <v>372.597729422895</v>
      </c>
      <c r="D284" s="52">
        <f aca="true" t="shared" si="28" ref="D284:D290">G284*$D$281/$G$281</f>
        <v>184.72393566698204</v>
      </c>
      <c r="E284" s="52">
        <f aca="true" t="shared" si="29" ref="E284:E290">G284*$E$281/$G$281</f>
        <v>120.71069063386945</v>
      </c>
      <c r="F284" s="52"/>
      <c r="G284" s="52">
        <v>107.4</v>
      </c>
    </row>
    <row r="285" spans="2:7" ht="12.75">
      <c r="B285" t="s">
        <v>7</v>
      </c>
      <c r="C285" s="57">
        <f t="shared" si="27"/>
        <v>371.90387890255437</v>
      </c>
      <c r="D285" s="52">
        <f t="shared" si="28"/>
        <v>184.3799432355724</v>
      </c>
      <c r="E285" s="52">
        <f t="shared" si="29"/>
        <v>120.48590350047304</v>
      </c>
      <c r="F285" s="52"/>
      <c r="G285" s="52">
        <v>107.2</v>
      </c>
    </row>
    <row r="286" spans="2:7" ht="12.75">
      <c r="B286" t="s">
        <v>8</v>
      </c>
      <c r="C286" s="57">
        <f t="shared" si="27"/>
        <v>372.597729422895</v>
      </c>
      <c r="D286" s="52">
        <f t="shared" si="28"/>
        <v>184.72393566698204</v>
      </c>
      <c r="E286" s="52">
        <f t="shared" si="29"/>
        <v>120.71069063386945</v>
      </c>
      <c r="F286" s="52"/>
      <c r="G286" s="52">
        <v>107.4</v>
      </c>
    </row>
    <row r="287" spans="2:7" ht="12.75">
      <c r="B287" t="s">
        <v>9</v>
      </c>
      <c r="C287" s="57">
        <f t="shared" si="27"/>
        <v>371.90387890255437</v>
      </c>
      <c r="D287" s="52">
        <f t="shared" si="28"/>
        <v>184.3799432355724</v>
      </c>
      <c r="E287" s="52">
        <f t="shared" si="29"/>
        <v>120.48590350047304</v>
      </c>
      <c r="F287" s="52"/>
      <c r="G287" s="52">
        <v>107.2</v>
      </c>
    </row>
    <row r="288" spans="3:7" ht="12.75">
      <c r="C288" s="57" t="s">
        <v>1</v>
      </c>
      <c r="D288" s="52" t="s">
        <v>1</v>
      </c>
      <c r="E288" s="52" t="s">
        <v>1</v>
      </c>
      <c r="F288" s="52"/>
      <c r="G288" s="52"/>
    </row>
    <row r="289" spans="1:7" ht="12.75">
      <c r="A289" s="53" t="s">
        <v>95</v>
      </c>
      <c r="B289" t="s">
        <v>5</v>
      </c>
      <c r="C289" s="57">
        <f t="shared" si="27"/>
        <v>373.9854304635761</v>
      </c>
      <c r="D289" s="52">
        <f t="shared" si="28"/>
        <v>185.41192052980134</v>
      </c>
      <c r="E289" s="52">
        <f t="shared" si="29"/>
        <v>121.16026490066224</v>
      </c>
      <c r="F289" s="52"/>
      <c r="G289" s="52">
        <v>107.8</v>
      </c>
    </row>
    <row r="290" spans="2:7" ht="12.75">
      <c r="B290" t="s">
        <v>6</v>
      </c>
      <c r="C290" s="57">
        <f t="shared" si="27"/>
        <v>376.0669820245979</v>
      </c>
      <c r="D290" s="52">
        <f t="shared" si="28"/>
        <v>186.4438978240303</v>
      </c>
      <c r="E290" s="52">
        <f t="shared" si="29"/>
        <v>121.83462630085147</v>
      </c>
      <c r="F290" s="52"/>
      <c r="G290" s="52">
        <v>108.4</v>
      </c>
    </row>
    <row r="291" spans="2:7" ht="12.75">
      <c r="B291" t="s">
        <v>7</v>
      </c>
      <c r="C291" s="57">
        <f>G291*$C$281/$G$281</f>
        <v>377.1077578051088</v>
      </c>
      <c r="D291" s="52">
        <f>G291*$D$281/$G$281</f>
        <v>186.95988647114478</v>
      </c>
      <c r="E291" s="52">
        <f>G291*$E$281/$G$281</f>
        <v>122.17180700094606</v>
      </c>
      <c r="F291" s="52"/>
      <c r="G291" s="52">
        <v>108.7</v>
      </c>
    </row>
    <row r="292" spans="2:7" ht="12.75">
      <c r="B292" t="s">
        <v>8</v>
      </c>
      <c r="C292" s="57">
        <f>G292*$C$281/$G$281</f>
        <v>378.4954588457899</v>
      </c>
      <c r="D292" s="52">
        <f>G292*$D$281/$G$281</f>
        <v>187.64787133396405</v>
      </c>
      <c r="E292" s="52">
        <f>G292*$E$281/$G$281</f>
        <v>122.62138126773887</v>
      </c>
      <c r="F292" s="52"/>
      <c r="G292" s="52">
        <v>109.1</v>
      </c>
    </row>
    <row r="293" spans="2:7" ht="12.75">
      <c r="B293" t="s">
        <v>9</v>
      </c>
      <c r="C293" s="57">
        <f>G293*$C$281/$G$281</f>
        <v>376.4139072847682</v>
      </c>
      <c r="D293" s="52">
        <f>G293*$D$281/$G$281</f>
        <v>186.6158940397351</v>
      </c>
      <c r="E293" s="52">
        <f>G293*$E$281/$G$281</f>
        <v>121.94701986754966</v>
      </c>
      <c r="F293" s="52"/>
      <c r="G293" s="52">
        <v>108.5</v>
      </c>
    </row>
    <row r="294" spans="3:7" ht="12.75">
      <c r="C294" s="57"/>
      <c r="D294" s="52"/>
      <c r="E294" s="52"/>
      <c r="F294" s="52"/>
      <c r="G294" s="52"/>
    </row>
    <row r="295" spans="1:7" ht="12.75">
      <c r="A295" s="53" t="s">
        <v>96</v>
      </c>
      <c r="B295" t="s">
        <v>5</v>
      </c>
      <c r="C295" s="57">
        <f>G295*$C$281/$G$281</f>
        <v>379.5362346263009</v>
      </c>
      <c r="D295" s="52">
        <f>G295*$D$281/$G$281</f>
        <v>188.16385998107853</v>
      </c>
      <c r="E295" s="52">
        <f>G295*$E$281/$G$281</f>
        <v>122.9585619678335</v>
      </c>
      <c r="F295" s="52"/>
      <c r="G295" s="52">
        <v>109.4</v>
      </c>
    </row>
    <row r="296" spans="2:7" ht="12.75">
      <c r="B296" t="s">
        <v>6</v>
      </c>
      <c r="C296" s="57">
        <f>G296*$C$281/$G$281</f>
        <v>0</v>
      </c>
      <c r="D296" s="52">
        <f>G296*$D$281/$G$281</f>
        <v>0</v>
      </c>
      <c r="E296" s="52">
        <f>G296*$E$281/$G$281</f>
        <v>0</v>
      </c>
      <c r="F296" s="52"/>
      <c r="G296" s="52"/>
    </row>
    <row r="297" spans="2:7" ht="12.75">
      <c r="B297" t="s">
        <v>7</v>
      </c>
      <c r="C297" s="57">
        <f>G297*$C$281/$G$281</f>
        <v>0</v>
      </c>
      <c r="D297" s="52">
        <f>G297*$D$281/$G$281</f>
        <v>0</v>
      </c>
      <c r="E297" s="52">
        <f>G297*$E$281/$G$281</f>
        <v>0</v>
      </c>
      <c r="F297" s="52"/>
      <c r="G297" s="52"/>
    </row>
    <row r="298" spans="2:7" ht="12.75">
      <c r="B298" t="s">
        <v>8</v>
      </c>
      <c r="C298" s="57">
        <f>G298*$C$281/$G$281</f>
        <v>0</v>
      </c>
      <c r="D298" s="52">
        <f>G298*$D$281/$G$281</f>
        <v>0</v>
      </c>
      <c r="E298" s="52">
        <f>G298*$E$281/$G$281</f>
        <v>0</v>
      </c>
      <c r="F298" s="52"/>
      <c r="G298" s="52"/>
    </row>
    <row r="299" spans="2:7" ht="12.75">
      <c r="B299" t="s">
        <v>9</v>
      </c>
      <c r="C299" s="57">
        <f>G299*$C$281/$G$281</f>
        <v>0</v>
      </c>
      <c r="D299" s="52">
        <f>G299*$D$281/$G$281</f>
        <v>0</v>
      </c>
      <c r="E299" s="52">
        <f>G299*$E$281/$G$281</f>
        <v>0</v>
      </c>
      <c r="F299" s="52"/>
      <c r="G299" s="52"/>
    </row>
    <row r="300" spans="3:7" ht="12.75">
      <c r="C300" s="51"/>
      <c r="D300" s="51"/>
      <c r="E300" s="51"/>
      <c r="F300" s="51"/>
      <c r="G300" s="51"/>
    </row>
    <row r="301" spans="1:7" s="49" customFormat="1" ht="12.75">
      <c r="A301" s="49" t="s">
        <v>60</v>
      </c>
      <c r="C301" s="54"/>
      <c r="D301" s="54"/>
      <c r="E301" s="54"/>
      <c r="F301" s="54"/>
      <c r="G301" s="54"/>
    </row>
    <row r="302" spans="1:7" ht="12.75">
      <c r="A302">
        <v>2002</v>
      </c>
      <c r="B302" t="s">
        <v>8</v>
      </c>
      <c r="C302" s="52" t="s">
        <v>1</v>
      </c>
      <c r="D302" s="52" t="s">
        <v>1</v>
      </c>
      <c r="E302" s="52">
        <v>119.7</v>
      </c>
      <c r="F302" s="52"/>
      <c r="G302" s="52">
        <v>107.9</v>
      </c>
    </row>
    <row r="303" spans="3:7" ht="12.75">
      <c r="C303" s="52"/>
      <c r="D303" s="52"/>
      <c r="E303" s="52"/>
      <c r="F303" s="52"/>
      <c r="G303" s="52"/>
    </row>
    <row r="304" spans="1:7" ht="12.75">
      <c r="A304">
        <v>2003</v>
      </c>
      <c r="B304" t="s">
        <v>5</v>
      </c>
      <c r="C304" s="52" t="s">
        <v>1</v>
      </c>
      <c r="D304" s="52" t="s">
        <v>1</v>
      </c>
      <c r="E304" s="52">
        <f>G304*$E$302/$G$302</f>
        <v>121.03123262279888</v>
      </c>
      <c r="F304" s="52"/>
      <c r="G304" s="52">
        <v>109.1</v>
      </c>
    </row>
    <row r="305" spans="2:7" ht="12.75">
      <c r="B305" t="s">
        <v>6</v>
      </c>
      <c r="C305" s="52" t="s">
        <v>1</v>
      </c>
      <c r="D305" s="52" t="s">
        <v>1</v>
      </c>
      <c r="E305" s="52">
        <f aca="true" t="shared" si="30" ref="E305:E320">G305*$E$302/$G$302</f>
        <v>122.25152919369786</v>
      </c>
      <c r="F305" s="52"/>
      <c r="G305" s="52">
        <v>110.2</v>
      </c>
    </row>
    <row r="306" spans="2:7" ht="12.75">
      <c r="B306" t="s">
        <v>7</v>
      </c>
      <c r="C306" s="52" t="s">
        <v>1</v>
      </c>
      <c r="D306" s="52" t="s">
        <v>1</v>
      </c>
      <c r="E306" s="52">
        <f t="shared" si="30"/>
        <v>122.58433734939759</v>
      </c>
      <c r="F306" s="52"/>
      <c r="G306" s="52">
        <v>110.5</v>
      </c>
    </row>
    <row r="307" spans="2:7" ht="12.75">
      <c r="B307" t="s">
        <v>8</v>
      </c>
      <c r="C307" s="52" t="s">
        <v>1</v>
      </c>
      <c r="D307" s="52" t="s">
        <v>1</v>
      </c>
      <c r="E307" s="52">
        <f t="shared" si="30"/>
        <v>122.91714550509731</v>
      </c>
      <c r="F307" s="52"/>
      <c r="G307" s="52">
        <v>110.8</v>
      </c>
    </row>
    <row r="308" spans="2:7" ht="12.75">
      <c r="B308" t="s">
        <v>9</v>
      </c>
      <c r="C308" s="52" t="s">
        <v>1</v>
      </c>
      <c r="D308" s="52" t="s">
        <v>1</v>
      </c>
      <c r="E308" s="52">
        <f t="shared" si="30"/>
        <v>122.25152919369786</v>
      </c>
      <c r="F308" s="52"/>
      <c r="G308" s="52">
        <v>110.2</v>
      </c>
    </row>
    <row r="309" spans="3:7" ht="12.75">
      <c r="C309" s="52"/>
      <c r="D309" s="52" t="s">
        <v>1</v>
      </c>
      <c r="E309" s="52" t="s">
        <v>1</v>
      </c>
      <c r="F309" s="52"/>
      <c r="G309" s="52"/>
    </row>
    <row r="310" spans="1:7" ht="12.75">
      <c r="A310" s="53" t="s">
        <v>95</v>
      </c>
      <c r="B310" t="s">
        <v>5</v>
      </c>
      <c r="C310" s="52" t="s">
        <v>1</v>
      </c>
      <c r="D310" s="52" t="s">
        <v>1</v>
      </c>
      <c r="E310" s="52">
        <f t="shared" si="30"/>
        <v>123.47182576459684</v>
      </c>
      <c r="F310" s="52"/>
      <c r="G310" s="52">
        <v>111.3</v>
      </c>
    </row>
    <row r="311" spans="2:7" ht="12.75">
      <c r="B311" t="s">
        <v>6</v>
      </c>
      <c r="C311" s="52" t="s">
        <v>1</v>
      </c>
      <c r="D311" s="52" t="s">
        <v>1</v>
      </c>
      <c r="E311" s="52">
        <f t="shared" si="30"/>
        <v>124.02650602409638</v>
      </c>
      <c r="F311" s="52"/>
      <c r="G311" s="52">
        <v>111.8</v>
      </c>
    </row>
    <row r="312" spans="2:7" ht="12.75">
      <c r="B312" t="s">
        <v>7</v>
      </c>
      <c r="C312" s="52"/>
      <c r="D312" s="52"/>
      <c r="E312" s="52">
        <f t="shared" si="30"/>
        <v>125.690546802595</v>
      </c>
      <c r="F312" s="52"/>
      <c r="G312" s="52">
        <v>113.3</v>
      </c>
    </row>
    <row r="313" spans="2:7" ht="12.75">
      <c r="B313" t="s">
        <v>8</v>
      </c>
      <c r="C313" s="52"/>
      <c r="D313" s="52"/>
      <c r="E313" s="52">
        <f t="shared" si="30"/>
        <v>126.35616311399446</v>
      </c>
      <c r="F313" s="52"/>
      <c r="G313" s="52">
        <v>113.9</v>
      </c>
    </row>
    <row r="314" spans="2:7" ht="12.75">
      <c r="B314" t="s">
        <v>9</v>
      </c>
      <c r="C314" s="52"/>
      <c r="D314" s="52"/>
      <c r="E314" s="52">
        <f t="shared" si="30"/>
        <v>124.91399443929564</v>
      </c>
      <c r="F314" s="52"/>
      <c r="G314" s="52">
        <v>112.6</v>
      </c>
    </row>
    <row r="315" spans="3:7" ht="12.75">
      <c r="C315" s="52"/>
      <c r="D315" s="52"/>
      <c r="E315" s="52"/>
      <c r="F315" s="52"/>
      <c r="G315" s="52"/>
    </row>
    <row r="316" spans="1:7" ht="12.75">
      <c r="A316" s="53" t="s">
        <v>96</v>
      </c>
      <c r="B316" t="s">
        <v>5</v>
      </c>
      <c r="C316" s="52"/>
      <c r="D316" s="52"/>
      <c r="E316" s="52">
        <f t="shared" si="30"/>
        <v>127.13271547729377</v>
      </c>
      <c r="F316" s="52"/>
      <c r="G316" s="52">
        <v>114.6</v>
      </c>
    </row>
    <row r="317" spans="2:7" ht="12.75">
      <c r="B317" t="s">
        <v>6</v>
      </c>
      <c r="C317" s="52"/>
      <c r="D317" s="52"/>
      <c r="E317" s="52">
        <f t="shared" si="30"/>
        <v>0</v>
      </c>
      <c r="F317" s="52"/>
      <c r="G317" s="52"/>
    </row>
    <row r="318" spans="2:7" ht="12.75">
      <c r="B318" t="s">
        <v>7</v>
      </c>
      <c r="C318" s="52"/>
      <c r="D318" s="52"/>
      <c r="E318" s="52">
        <f t="shared" si="30"/>
        <v>0</v>
      </c>
      <c r="F318" s="52"/>
      <c r="G318" s="52"/>
    </row>
    <row r="319" spans="2:7" ht="12.75">
      <c r="B319" t="s">
        <v>8</v>
      </c>
      <c r="C319" s="52"/>
      <c r="D319" s="52"/>
      <c r="E319" s="52">
        <f t="shared" si="30"/>
        <v>0</v>
      </c>
      <c r="F319" s="52"/>
      <c r="G319" s="52"/>
    </row>
    <row r="320" spans="2:7" ht="12.75">
      <c r="B320" t="s">
        <v>9</v>
      </c>
      <c r="C320" s="55"/>
      <c r="D320" s="55"/>
      <c r="E320" s="52">
        <f t="shared" si="30"/>
        <v>0</v>
      </c>
      <c r="F320" s="55"/>
      <c r="G320" s="55"/>
    </row>
    <row r="321" spans="3:7" ht="12.75">
      <c r="C321" s="55"/>
      <c r="D321" s="55"/>
      <c r="E321" s="55"/>
      <c r="F321" s="55"/>
      <c r="G321" s="55"/>
    </row>
    <row r="322" ht="12.75">
      <c r="A322" t="s">
        <v>101</v>
      </c>
    </row>
    <row r="323" ht="12.75">
      <c r="A323" t="s">
        <v>85</v>
      </c>
    </row>
    <row r="325" ht="12.75">
      <c r="A325" t="s">
        <v>102</v>
      </c>
    </row>
    <row r="326" ht="12.75">
      <c r="A326" t="s">
        <v>103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2005-06-01T08:51:44Z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