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" sheetId="1" r:id="rId1"/>
    <sheet name="vuosimuutos-%" sheetId="2" r:id="rId2"/>
    <sheet name="vanhat indeksit" sheetId="3" r:id="rId3"/>
  </sheets>
  <definedNames>
    <definedName name="_xlnm.Print_Area" localSheetId="2">'vanhat indeksit'!$A$11:$H$197</definedName>
    <definedName name="_xlnm.Print_Titles" localSheetId="0">'Valtio'!$A:$B</definedName>
    <definedName name="_xlnm.Print_Titles" localSheetId="2">'vanhat indeksit'!$1:$9</definedName>
    <definedName name="_xlnm.Print_Titles" localSheetId="1">'vuosimuutos-%'!$A:$B</definedName>
  </definedNames>
  <calcPr fullCalcOnLoad="1"/>
</workbook>
</file>

<file path=xl/sharedStrings.xml><?xml version="1.0" encoding="utf-8"?>
<sst xmlns="http://schemas.openxmlformats.org/spreadsheetml/2006/main" count="503" uniqueCount="104">
  <si>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</si>
  <si>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</si>
  <si>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</si>
  <si>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</si>
  <si>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</si>
  <si>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</si>
  <si>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</si>
  <si>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</si>
  <si>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</si>
  <si>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</si>
  <si>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</si>
  <si>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</si>
  <si>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</si>
  <si>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</si>
  <si>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</si>
  <si>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</si>
  <si>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</si>
  <si>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</si>
  <si>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</si>
  <si>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</si>
  <si>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</si>
  <si>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</si>
  <si>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</si>
  <si>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</si>
  <si>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</si>
  <si>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</si>
  <si>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</si>
  <si>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</si>
  <si>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</si>
  <si>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</si>
  <si>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</si>
  <si>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</si>
  <si>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</si>
  <si>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</si>
  <si>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</si>
  <si>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</si>
  <si>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</si>
  <si>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</si>
  <si>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</si>
  <si>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</si>
  <si>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</si>
  <si>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</si>
  <si>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</si>
  <si>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</si>
  <si>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</si>
  <si>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</si>
  <si>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</si>
  <si>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</si>
  <si>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</si>
  <si>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</si>
  <si>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</si>
  <si>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</si>
  <si>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</si>
  <si>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</si>
  <si>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</si>
  <si>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</si>
  <si>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</si>
  <si>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</si>
  <si>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</si>
  <si>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</si>
  <si>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</si>
  <si>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</si>
  <si>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</si>
  <si>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</si>
  <si>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</si>
  <si>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</si>
  <si>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</si>
  <si>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</si>
  <si>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</si>
  <si>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</si>
  <si>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</si>
  <si>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</si>
  <si>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</si>
  <si>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</si>
  <si>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</si>
  <si>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</si>
  <si>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</si>
  <si>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</si>
  <si>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</si>
  <si>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</si>
  <si>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</si>
  <si>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</si>
  <si>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</si>
  <si>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</si>
  <si>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2004*</t>
  </si>
  <si>
    <t>* ennakollinen</t>
  </si>
  <si>
    <t>VALTIONTALOUS, VANHAT INDEKSIT</t>
  </si>
  <si>
    <t>Kokonaisindeksi</t>
  </si>
  <si>
    <t>1977=100</t>
  </si>
  <si>
    <t>1985=100</t>
  </si>
  <si>
    <t>1995=100</t>
  </si>
  <si>
    <t>2000=100</t>
  </si>
  <si>
    <t>1)</t>
  </si>
  <si>
    <t>*2004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</si>
  <si>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</si>
  <si>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</si>
  <si>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</si>
  <si>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</si>
  <si>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</si>
  <si>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</si>
  <si>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</si>
  <si>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VALTIONTALOUDEN VANHAT INDEKSIT 2002 - 2004</t>
  </si>
  <si>
    <t>Korjaus 7.10.2004 ilmestyneeseen taulukkoon. Punaisella merkityt luvut korjattu 27.5.2008.</t>
  </si>
  <si>
    <t>Korrigering i den tabell som publicerades 7.10.2004.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</si>
</sst>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0"/>
  <sheetViews>
    <sheetView zoomScale="85" zoomScaleNormal="8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4" sqref="B4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7.57421875" style="2" customWidth="1"/>
    <col min="6" max="6" width="7.7109375" style="2" customWidth="1"/>
    <col min="7" max="8" width="8.421875" style="2" customWidth="1"/>
    <col min="9" max="9" width="8.140625" style="2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16384" width="11.421875" style="2" customWidth="1"/>
  </cols>
  <sheetData>
    <row r="1" ht="12.75"/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ht="12.75">
      <c r="C5" s="2" t="s">
        <v>85</v>
      </c>
    </row>
    <row r="7" spans="1:29" ht="12.75">
      <c r="A7" s="4"/>
      <c r="B7" s="36" t="s">
        <v>27</v>
      </c>
      <c r="C7" s="5" t="s">
        <v>2</v>
      </c>
      <c r="D7" s="45">
        <v>1000</v>
      </c>
      <c r="E7" s="47">
        <v>2000</v>
      </c>
      <c r="F7" s="46"/>
      <c r="G7" s="46"/>
      <c r="H7" s="46"/>
      <c r="I7" s="48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 t="s">
        <v>84</v>
      </c>
      <c r="Z7" s="46"/>
      <c r="AA7" s="46"/>
      <c r="AB7" s="46"/>
      <c r="AC7" s="48"/>
    </row>
    <row r="8" spans="1:29" ht="12.75">
      <c r="A8" s="9"/>
      <c r="B8" s="13"/>
      <c r="C8" s="44" t="s">
        <v>3</v>
      </c>
      <c r="D8" s="44" t="s">
        <v>4</v>
      </c>
      <c r="E8" s="11" t="s">
        <v>5</v>
      </c>
      <c r="F8" s="10" t="s">
        <v>6</v>
      </c>
      <c r="G8" s="10" t="s">
        <v>7</v>
      </c>
      <c r="H8" s="10" t="s">
        <v>8</v>
      </c>
      <c r="I8" s="12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</row>
    <row r="9" spans="1:29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1">
        <v>98.9</v>
      </c>
      <c r="F9" s="22">
        <v>100</v>
      </c>
      <c r="G9" s="22">
        <v>100.3</v>
      </c>
      <c r="H9" s="22">
        <v>100.8</v>
      </c>
      <c r="I9" s="23">
        <v>100</v>
      </c>
      <c r="J9" s="21">
        <v>102.9</v>
      </c>
      <c r="K9" s="22">
        <v>104.2</v>
      </c>
      <c r="L9" s="22">
        <v>104.4</v>
      </c>
      <c r="M9" s="22">
        <v>104.8</v>
      </c>
      <c r="N9" s="23">
        <v>104.1</v>
      </c>
      <c r="O9" s="21">
        <v>106.1</v>
      </c>
      <c r="P9" s="22">
        <v>108</v>
      </c>
      <c r="Q9" s="22">
        <v>108.3</v>
      </c>
      <c r="R9" s="22">
        <v>108.6</v>
      </c>
      <c r="S9" s="23">
        <v>107.7</v>
      </c>
      <c r="T9" s="22">
        <v>110.6</v>
      </c>
      <c r="U9" s="22">
        <v>112.5</v>
      </c>
      <c r="V9" s="22">
        <v>112.6</v>
      </c>
      <c r="W9" s="22">
        <v>112.9</v>
      </c>
      <c r="X9" s="22">
        <v>112.1</v>
      </c>
      <c r="Y9" s="21">
        <v>113.4</v>
      </c>
      <c r="Z9" s="22">
        <v>115.4</v>
      </c>
      <c r="AA9" s="22"/>
      <c r="AB9" s="22"/>
      <c r="AC9" s="23"/>
    </row>
    <row r="10" spans="1:29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7">
        <v>99.4</v>
      </c>
      <c r="F10" s="16">
        <v>100</v>
      </c>
      <c r="G10" s="16">
        <v>100.2</v>
      </c>
      <c r="H10" s="16">
        <v>100.4</v>
      </c>
      <c r="I10" s="18">
        <v>100</v>
      </c>
      <c r="J10" s="17">
        <v>105.9</v>
      </c>
      <c r="K10" s="16">
        <v>106.5</v>
      </c>
      <c r="L10" s="16">
        <v>106.6</v>
      </c>
      <c r="M10" s="16">
        <v>106.7</v>
      </c>
      <c r="N10" s="18">
        <v>106.4</v>
      </c>
      <c r="O10" s="17">
        <v>109.7</v>
      </c>
      <c r="P10" s="16">
        <v>110.6</v>
      </c>
      <c r="Q10" s="16">
        <v>110.8</v>
      </c>
      <c r="R10" s="16">
        <v>110.9</v>
      </c>
      <c r="S10" s="18">
        <v>110.5</v>
      </c>
      <c r="T10" s="16">
        <v>113.9</v>
      </c>
      <c r="U10" s="16">
        <v>114.8</v>
      </c>
      <c r="V10" s="16">
        <v>114.9</v>
      </c>
      <c r="W10" s="16">
        <v>115.1</v>
      </c>
      <c r="X10" s="16">
        <v>114.7</v>
      </c>
      <c r="Y10" s="17">
        <v>116.8</v>
      </c>
      <c r="Z10" s="16">
        <v>117.8</v>
      </c>
      <c r="AA10" s="16"/>
      <c r="AB10" s="16"/>
      <c r="AC10" s="18"/>
    </row>
    <row r="11" spans="1:29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7">
        <v>98.9</v>
      </c>
      <c r="F11" s="16">
        <v>100</v>
      </c>
      <c r="G11" s="16">
        <v>100.3</v>
      </c>
      <c r="H11" s="16">
        <v>100.7</v>
      </c>
      <c r="I11" s="18">
        <v>100</v>
      </c>
      <c r="J11" s="17">
        <v>102.4</v>
      </c>
      <c r="K11" s="16">
        <v>103.5</v>
      </c>
      <c r="L11" s="16">
        <v>103.5</v>
      </c>
      <c r="M11" s="16">
        <v>103.4</v>
      </c>
      <c r="N11" s="18">
        <v>103.2</v>
      </c>
      <c r="O11" s="17">
        <v>104.8</v>
      </c>
      <c r="P11" s="16">
        <v>106.7</v>
      </c>
      <c r="Q11" s="16">
        <v>106.9</v>
      </c>
      <c r="R11" s="16">
        <v>106.8</v>
      </c>
      <c r="S11" s="18">
        <v>106.3</v>
      </c>
      <c r="T11" s="16">
        <v>108.3</v>
      </c>
      <c r="U11" s="16">
        <v>110.1</v>
      </c>
      <c r="V11" s="16">
        <v>110.2</v>
      </c>
      <c r="W11" s="16">
        <v>110.5</v>
      </c>
      <c r="X11" s="16">
        <v>109.7</v>
      </c>
      <c r="Y11" s="17">
        <v>111.7</v>
      </c>
      <c r="Z11" s="16">
        <v>113.6</v>
      </c>
      <c r="AA11" s="16"/>
      <c r="AB11" s="16"/>
      <c r="AC11" s="18"/>
    </row>
    <row r="12" spans="1:29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7">
        <v>99</v>
      </c>
      <c r="F12" s="16">
        <v>100.1</v>
      </c>
      <c r="G12" s="16">
        <v>100.3</v>
      </c>
      <c r="H12" s="16">
        <v>100.6</v>
      </c>
      <c r="I12" s="18">
        <v>100</v>
      </c>
      <c r="J12" s="17">
        <v>102.3</v>
      </c>
      <c r="K12" s="16">
        <v>103.1</v>
      </c>
      <c r="L12" s="16">
        <v>102.8</v>
      </c>
      <c r="M12" s="16">
        <v>102.5</v>
      </c>
      <c r="N12" s="18">
        <v>102.7</v>
      </c>
      <c r="O12" s="17">
        <v>104.5</v>
      </c>
      <c r="P12" s="16">
        <v>106.8</v>
      </c>
      <c r="Q12" s="16">
        <v>107.3</v>
      </c>
      <c r="R12" s="16">
        <v>107.1</v>
      </c>
      <c r="S12" s="18">
        <v>106.4</v>
      </c>
      <c r="T12" s="16">
        <v>108.4</v>
      </c>
      <c r="U12" s="16">
        <v>110.6</v>
      </c>
      <c r="V12" s="16">
        <v>110.8</v>
      </c>
      <c r="W12" s="16">
        <v>111.1</v>
      </c>
      <c r="X12" s="16">
        <v>110.2</v>
      </c>
      <c r="Y12" s="17">
        <v>112.5</v>
      </c>
      <c r="Z12" s="16">
        <v>114.8</v>
      </c>
      <c r="AA12" s="16"/>
      <c r="AB12" s="16"/>
      <c r="AC12" s="18"/>
    </row>
    <row r="13" spans="1:29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7">
        <v>99.2</v>
      </c>
      <c r="F13" s="16">
        <v>100.2</v>
      </c>
      <c r="G13" s="16">
        <v>100.2</v>
      </c>
      <c r="H13" s="16">
        <v>100.4</v>
      </c>
      <c r="I13" s="18">
        <v>100</v>
      </c>
      <c r="J13" s="17">
        <v>102.4</v>
      </c>
      <c r="K13" s="16">
        <v>103.9</v>
      </c>
      <c r="L13" s="16">
        <v>104.3</v>
      </c>
      <c r="M13" s="16">
        <v>104.7</v>
      </c>
      <c r="N13" s="18">
        <v>103.8</v>
      </c>
      <c r="O13" s="17">
        <v>105.3</v>
      </c>
      <c r="P13" s="16">
        <v>106.5</v>
      </c>
      <c r="Q13" s="16">
        <v>106.1</v>
      </c>
      <c r="R13" s="16">
        <v>104.8</v>
      </c>
      <c r="S13" s="18">
        <v>105.7</v>
      </c>
      <c r="T13" s="16">
        <v>106.2</v>
      </c>
      <c r="U13" s="16">
        <v>108.1</v>
      </c>
      <c r="V13" s="16">
        <v>108.3</v>
      </c>
      <c r="W13" s="16">
        <v>108.6</v>
      </c>
      <c r="X13" s="16">
        <v>107.8</v>
      </c>
      <c r="Y13" s="17">
        <v>110.2</v>
      </c>
      <c r="Z13" s="16">
        <v>112.3</v>
      </c>
      <c r="AA13" s="16"/>
      <c r="AB13" s="16"/>
      <c r="AC13" s="18"/>
    </row>
    <row r="14" spans="1:29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7">
        <v>98.7</v>
      </c>
      <c r="F14" s="16">
        <v>99.9</v>
      </c>
      <c r="G14" s="16">
        <v>100.3</v>
      </c>
      <c r="H14" s="16">
        <v>101</v>
      </c>
      <c r="I14" s="18">
        <v>100</v>
      </c>
      <c r="J14" s="17">
        <v>102.5</v>
      </c>
      <c r="K14" s="16">
        <v>103.7</v>
      </c>
      <c r="L14" s="16">
        <v>103.9</v>
      </c>
      <c r="M14" s="16">
        <v>103.9</v>
      </c>
      <c r="N14" s="18">
        <v>103.5</v>
      </c>
      <c r="O14" s="17">
        <v>105</v>
      </c>
      <c r="P14" s="16">
        <v>106.7</v>
      </c>
      <c r="Q14" s="16">
        <v>106.8</v>
      </c>
      <c r="R14" s="16">
        <v>107.2</v>
      </c>
      <c r="S14" s="18">
        <v>106.4</v>
      </c>
      <c r="T14" s="16">
        <v>108.8</v>
      </c>
      <c r="U14" s="16">
        <v>110.2</v>
      </c>
      <c r="V14" s="16">
        <v>110.2</v>
      </c>
      <c r="W14" s="16">
        <v>110.5</v>
      </c>
      <c r="X14" s="16">
        <v>109.9</v>
      </c>
      <c r="Y14" s="17">
        <v>111.4</v>
      </c>
      <c r="Z14" s="16">
        <v>112.8</v>
      </c>
      <c r="AA14" s="16"/>
      <c r="AB14" s="16"/>
      <c r="AC14" s="18"/>
    </row>
    <row r="15" spans="1:29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7">
        <v>99.1</v>
      </c>
      <c r="F15" s="16">
        <v>100.1</v>
      </c>
      <c r="G15" s="16">
        <v>100.2</v>
      </c>
      <c r="H15" s="16">
        <v>100.6</v>
      </c>
      <c r="I15" s="18">
        <v>100</v>
      </c>
      <c r="J15" s="17">
        <v>101.4</v>
      </c>
      <c r="K15" s="16">
        <v>102.2</v>
      </c>
      <c r="L15" s="16">
        <v>101.9</v>
      </c>
      <c r="M15" s="16">
        <v>101.8</v>
      </c>
      <c r="N15" s="18">
        <v>101.8</v>
      </c>
      <c r="O15" s="17">
        <v>102.8</v>
      </c>
      <c r="P15" s="16">
        <v>104.3</v>
      </c>
      <c r="Q15" s="16">
        <v>104.5</v>
      </c>
      <c r="R15" s="16">
        <v>104.6</v>
      </c>
      <c r="S15" s="18">
        <v>104.1</v>
      </c>
      <c r="T15" s="16">
        <v>105.8</v>
      </c>
      <c r="U15" s="16">
        <v>106.6</v>
      </c>
      <c r="V15" s="16">
        <v>106.7</v>
      </c>
      <c r="W15" s="16">
        <v>106.9</v>
      </c>
      <c r="X15" s="16">
        <v>106.5</v>
      </c>
      <c r="Y15" s="17">
        <v>107.1</v>
      </c>
      <c r="Z15" s="16">
        <v>108.6</v>
      </c>
      <c r="AA15" s="16"/>
      <c r="AB15" s="16"/>
      <c r="AC15" s="18"/>
    </row>
    <row r="16" spans="1:29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7">
        <v>99.8</v>
      </c>
      <c r="F16" s="16">
        <v>100</v>
      </c>
      <c r="G16" s="16">
        <v>100</v>
      </c>
      <c r="H16" s="16">
        <v>100.2</v>
      </c>
      <c r="I16" s="18">
        <v>100</v>
      </c>
      <c r="J16" s="17">
        <v>105.1</v>
      </c>
      <c r="K16" s="16">
        <v>105.3</v>
      </c>
      <c r="L16" s="16">
        <v>105.3</v>
      </c>
      <c r="M16" s="16">
        <v>105.3</v>
      </c>
      <c r="N16" s="18">
        <v>105.2</v>
      </c>
      <c r="O16" s="17">
        <v>108.6</v>
      </c>
      <c r="P16" s="16">
        <v>108.9</v>
      </c>
      <c r="Q16" s="16">
        <v>109</v>
      </c>
      <c r="R16" s="16">
        <v>109.1</v>
      </c>
      <c r="S16" s="18">
        <v>108.9</v>
      </c>
      <c r="T16" s="16">
        <v>111.6</v>
      </c>
      <c r="U16" s="16">
        <v>111.9</v>
      </c>
      <c r="V16" s="16">
        <v>111.9</v>
      </c>
      <c r="W16" s="16">
        <v>111.9</v>
      </c>
      <c r="X16" s="16">
        <v>111.8</v>
      </c>
      <c r="Y16" s="17">
        <v>113.7</v>
      </c>
      <c r="Z16" s="16">
        <v>114</v>
      </c>
      <c r="AA16" s="16"/>
      <c r="AB16" s="16"/>
      <c r="AC16" s="18"/>
    </row>
    <row r="17" spans="1:29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7">
        <v>99</v>
      </c>
      <c r="F17" s="16">
        <v>100</v>
      </c>
      <c r="G17" s="16">
        <v>100.3</v>
      </c>
      <c r="H17" s="16">
        <v>100.7</v>
      </c>
      <c r="I17" s="18">
        <v>100</v>
      </c>
      <c r="J17" s="17">
        <v>103</v>
      </c>
      <c r="K17" s="16">
        <v>104.2</v>
      </c>
      <c r="L17" s="16">
        <v>104.5</v>
      </c>
      <c r="M17" s="16">
        <v>104.4</v>
      </c>
      <c r="N17" s="18">
        <v>104</v>
      </c>
      <c r="O17" s="17">
        <v>106.3</v>
      </c>
      <c r="P17" s="16">
        <v>107.6</v>
      </c>
      <c r="Q17" s="16">
        <v>107.5</v>
      </c>
      <c r="R17" s="16">
        <v>107.5</v>
      </c>
      <c r="S17" s="18">
        <v>107.2</v>
      </c>
      <c r="T17" s="16">
        <v>108.8</v>
      </c>
      <c r="U17" s="16">
        <v>110.3</v>
      </c>
      <c r="V17" s="16">
        <v>110.3</v>
      </c>
      <c r="W17" s="16">
        <v>110.7</v>
      </c>
      <c r="X17" s="16">
        <v>110</v>
      </c>
      <c r="Y17" s="17">
        <v>111.6</v>
      </c>
      <c r="Z17" s="16">
        <v>112.9</v>
      </c>
      <c r="AA17" s="16"/>
      <c r="AB17" s="16"/>
      <c r="AC17" s="18"/>
    </row>
    <row r="18" spans="1:29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7">
        <v>99</v>
      </c>
      <c r="F18" s="16">
        <v>100.1</v>
      </c>
      <c r="G18" s="16">
        <v>100.3</v>
      </c>
      <c r="H18" s="16">
        <v>100.6</v>
      </c>
      <c r="I18" s="18">
        <v>100</v>
      </c>
      <c r="J18" s="17">
        <v>102.7</v>
      </c>
      <c r="K18" s="16">
        <v>104</v>
      </c>
      <c r="L18" s="16">
        <v>104.2</v>
      </c>
      <c r="M18" s="16">
        <v>104.4</v>
      </c>
      <c r="N18" s="18">
        <v>103.8</v>
      </c>
      <c r="O18" s="17">
        <v>105.2</v>
      </c>
      <c r="P18" s="16">
        <v>106.6</v>
      </c>
      <c r="Q18" s="16">
        <v>106.3</v>
      </c>
      <c r="R18" s="16">
        <v>105.4</v>
      </c>
      <c r="S18" s="18">
        <v>105.9</v>
      </c>
      <c r="T18" s="16">
        <v>107.3</v>
      </c>
      <c r="U18" s="16">
        <v>109</v>
      </c>
      <c r="V18" s="16">
        <v>109</v>
      </c>
      <c r="W18" s="16">
        <v>109.2</v>
      </c>
      <c r="X18" s="16">
        <v>108.6</v>
      </c>
      <c r="Y18" s="17">
        <v>109.8</v>
      </c>
      <c r="Z18" s="16">
        <v>111.7</v>
      </c>
      <c r="AA18" s="16"/>
      <c r="AB18" s="16"/>
      <c r="AC18" s="18"/>
    </row>
    <row r="19" spans="1:29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7">
        <v>99</v>
      </c>
      <c r="F19" s="16">
        <v>100</v>
      </c>
      <c r="G19" s="16">
        <v>100.3</v>
      </c>
      <c r="H19" s="16">
        <v>100.7</v>
      </c>
      <c r="I19" s="18">
        <v>100</v>
      </c>
      <c r="J19" s="17">
        <v>103.6</v>
      </c>
      <c r="K19" s="16">
        <v>104.7</v>
      </c>
      <c r="L19" s="16">
        <v>105</v>
      </c>
      <c r="M19" s="16">
        <v>104.8</v>
      </c>
      <c r="N19" s="18">
        <v>104.5</v>
      </c>
      <c r="O19" s="17">
        <v>107.7</v>
      </c>
      <c r="P19" s="16">
        <v>109</v>
      </c>
      <c r="Q19" s="16">
        <v>109.1</v>
      </c>
      <c r="R19" s="16">
        <v>109.5</v>
      </c>
      <c r="S19" s="18">
        <v>108.8</v>
      </c>
      <c r="T19" s="16">
        <v>110.5</v>
      </c>
      <c r="U19" s="16">
        <v>112.2</v>
      </c>
      <c r="V19" s="16">
        <v>112.3</v>
      </c>
      <c r="W19" s="16">
        <v>112.9</v>
      </c>
      <c r="X19" s="16">
        <v>112</v>
      </c>
      <c r="Y19" s="17">
        <v>114.2</v>
      </c>
      <c r="Z19" s="16">
        <v>115.5</v>
      </c>
      <c r="AA19" s="16"/>
      <c r="AB19" s="16"/>
      <c r="AC19" s="18"/>
    </row>
    <row r="20" spans="1:29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7">
        <v>98.9</v>
      </c>
      <c r="F20" s="16">
        <v>100</v>
      </c>
      <c r="G20" s="16">
        <v>100.3</v>
      </c>
      <c r="H20" s="16">
        <v>100.8</v>
      </c>
      <c r="I20" s="18">
        <v>100</v>
      </c>
      <c r="J20" s="17">
        <v>103.1</v>
      </c>
      <c r="K20" s="16">
        <v>104.3</v>
      </c>
      <c r="L20" s="16">
        <v>104.5</v>
      </c>
      <c r="M20" s="16">
        <v>104.4</v>
      </c>
      <c r="N20" s="18">
        <v>104.1</v>
      </c>
      <c r="O20" s="17">
        <v>106.6</v>
      </c>
      <c r="P20" s="16">
        <v>107.9</v>
      </c>
      <c r="Q20" s="16">
        <v>107.9</v>
      </c>
      <c r="R20" s="16">
        <v>108.2</v>
      </c>
      <c r="S20" s="18">
        <v>107.7</v>
      </c>
      <c r="T20" s="16">
        <v>109.3</v>
      </c>
      <c r="U20" s="16">
        <v>110.7</v>
      </c>
      <c r="V20" s="16">
        <v>110.7</v>
      </c>
      <c r="W20" s="16">
        <v>111.1</v>
      </c>
      <c r="X20" s="16">
        <v>110.4</v>
      </c>
      <c r="Y20" s="17">
        <v>112.1</v>
      </c>
      <c r="Z20" s="16">
        <v>113.3</v>
      </c>
      <c r="AA20" s="16"/>
      <c r="AB20" s="16"/>
      <c r="AC20" s="18"/>
    </row>
    <row r="21" spans="1:29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7">
        <v>98.5</v>
      </c>
      <c r="F21" s="16">
        <v>99.8</v>
      </c>
      <c r="G21" s="16">
        <v>100.6</v>
      </c>
      <c r="H21" s="16">
        <v>101.1</v>
      </c>
      <c r="I21" s="18">
        <v>100</v>
      </c>
      <c r="J21" s="17">
        <v>101.7</v>
      </c>
      <c r="K21" s="16">
        <v>102.2</v>
      </c>
      <c r="L21" s="16">
        <v>102.4</v>
      </c>
      <c r="M21" s="16">
        <v>102.6</v>
      </c>
      <c r="N21" s="18">
        <v>102.2</v>
      </c>
      <c r="O21" s="17">
        <v>103.7</v>
      </c>
      <c r="P21" s="16">
        <v>105</v>
      </c>
      <c r="Q21" s="16">
        <v>105.6</v>
      </c>
      <c r="R21" s="16">
        <v>106</v>
      </c>
      <c r="S21" s="18">
        <v>105.1</v>
      </c>
      <c r="T21" s="16">
        <v>106.3</v>
      </c>
      <c r="U21" s="16">
        <v>106.4</v>
      </c>
      <c r="V21" s="16">
        <v>106.4</v>
      </c>
      <c r="W21" s="16">
        <v>106.4</v>
      </c>
      <c r="X21" s="16">
        <v>106.4</v>
      </c>
      <c r="Y21" s="17">
        <v>107.4</v>
      </c>
      <c r="Z21" s="16">
        <v>109.4</v>
      </c>
      <c r="AA21" s="16"/>
      <c r="AB21" s="16"/>
      <c r="AC21" s="18"/>
    </row>
    <row r="22" spans="1:29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7">
        <v>98.3</v>
      </c>
      <c r="F22" s="16">
        <v>99.7</v>
      </c>
      <c r="G22" s="16">
        <v>100.5</v>
      </c>
      <c r="H22" s="16">
        <v>101.5</v>
      </c>
      <c r="I22" s="18">
        <v>100</v>
      </c>
      <c r="J22" s="17">
        <v>102.7</v>
      </c>
      <c r="K22" s="16">
        <v>104</v>
      </c>
      <c r="L22" s="16">
        <v>104.2</v>
      </c>
      <c r="M22" s="16">
        <v>103.8</v>
      </c>
      <c r="N22" s="18">
        <v>103.7</v>
      </c>
      <c r="O22" s="17">
        <v>105</v>
      </c>
      <c r="P22" s="16">
        <v>106.3</v>
      </c>
      <c r="Q22" s="16">
        <v>106.9</v>
      </c>
      <c r="R22" s="16">
        <v>107</v>
      </c>
      <c r="S22" s="18">
        <v>106.3</v>
      </c>
      <c r="T22" s="16">
        <v>108.6</v>
      </c>
      <c r="U22" s="16">
        <v>109.2</v>
      </c>
      <c r="V22" s="16">
        <v>109.4</v>
      </c>
      <c r="W22" s="16">
        <v>110</v>
      </c>
      <c r="X22" s="16">
        <v>109.3</v>
      </c>
      <c r="Y22" s="17">
        <v>111.4</v>
      </c>
      <c r="Z22" s="16">
        <v>112.8</v>
      </c>
      <c r="AA22" s="16"/>
      <c r="AB22" s="16"/>
      <c r="AC22" s="18"/>
    </row>
    <row r="23" spans="1:29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7">
        <v>97.6</v>
      </c>
      <c r="F23" s="16">
        <v>101.1</v>
      </c>
      <c r="G23" s="16">
        <v>100.2</v>
      </c>
      <c r="H23" s="16">
        <v>101</v>
      </c>
      <c r="I23" s="18">
        <v>100</v>
      </c>
      <c r="J23" s="17">
        <v>102.3</v>
      </c>
      <c r="K23" s="16">
        <v>103.4</v>
      </c>
      <c r="L23" s="16">
        <v>103.3</v>
      </c>
      <c r="M23" s="16">
        <v>102.9</v>
      </c>
      <c r="N23" s="18">
        <v>103</v>
      </c>
      <c r="O23" s="17">
        <v>103.6</v>
      </c>
      <c r="P23" s="16">
        <v>106.6</v>
      </c>
      <c r="Q23" s="16">
        <v>105.2</v>
      </c>
      <c r="R23" s="16">
        <v>105.8</v>
      </c>
      <c r="S23" s="18">
        <v>105.3</v>
      </c>
      <c r="T23" s="16">
        <v>106.5</v>
      </c>
      <c r="U23" s="16">
        <v>107.3</v>
      </c>
      <c r="V23" s="16">
        <v>106.8</v>
      </c>
      <c r="W23" s="16">
        <v>106.9</v>
      </c>
      <c r="X23" s="16">
        <v>106.9</v>
      </c>
      <c r="Y23" s="17">
        <v>107.2</v>
      </c>
      <c r="Z23" s="16">
        <v>108.4</v>
      </c>
      <c r="AA23" s="16"/>
      <c r="AB23" s="16"/>
      <c r="AC23" s="18"/>
    </row>
    <row r="24" spans="1:29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7">
        <v>99.4</v>
      </c>
      <c r="F24" s="16">
        <v>100</v>
      </c>
      <c r="G24" s="16">
        <v>100.2</v>
      </c>
      <c r="H24" s="16">
        <v>100.4</v>
      </c>
      <c r="I24" s="18">
        <v>100</v>
      </c>
      <c r="J24" s="17">
        <v>102.5</v>
      </c>
      <c r="K24" s="16">
        <v>103</v>
      </c>
      <c r="L24" s="16">
        <v>103.3</v>
      </c>
      <c r="M24" s="16">
        <v>103.3</v>
      </c>
      <c r="N24" s="18">
        <v>103</v>
      </c>
      <c r="O24" s="17">
        <v>104.4</v>
      </c>
      <c r="P24" s="16">
        <v>105.3</v>
      </c>
      <c r="Q24" s="16">
        <v>105.3</v>
      </c>
      <c r="R24" s="16">
        <v>105.4</v>
      </c>
      <c r="S24" s="18">
        <v>105.1</v>
      </c>
      <c r="T24" s="16">
        <v>106.6</v>
      </c>
      <c r="U24" s="16">
        <v>107.4</v>
      </c>
      <c r="V24" s="16">
        <v>107.3</v>
      </c>
      <c r="W24" s="16">
        <v>107.5</v>
      </c>
      <c r="X24" s="16">
        <v>107.2</v>
      </c>
      <c r="Y24" s="17">
        <v>109.3</v>
      </c>
      <c r="Z24" s="16">
        <v>109.9</v>
      </c>
      <c r="AA24" s="16"/>
      <c r="AB24" s="16"/>
      <c r="AC24" s="18"/>
    </row>
    <row r="25" spans="1:29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7">
        <v>98.8</v>
      </c>
      <c r="F25" s="16">
        <v>99.8</v>
      </c>
      <c r="G25" s="16">
        <v>100.3</v>
      </c>
      <c r="H25" s="16">
        <v>101</v>
      </c>
      <c r="I25" s="18">
        <v>100</v>
      </c>
      <c r="J25" s="17">
        <v>102.1</v>
      </c>
      <c r="K25" s="16">
        <v>103.3</v>
      </c>
      <c r="L25" s="16">
        <v>103.3</v>
      </c>
      <c r="M25" s="16">
        <v>103.3</v>
      </c>
      <c r="N25" s="18">
        <v>103</v>
      </c>
      <c r="O25" s="17">
        <v>104.3</v>
      </c>
      <c r="P25" s="16">
        <v>105.4</v>
      </c>
      <c r="Q25" s="16">
        <v>105.4</v>
      </c>
      <c r="R25" s="16">
        <v>105.7</v>
      </c>
      <c r="S25" s="18">
        <v>105.2</v>
      </c>
      <c r="T25" s="16">
        <v>106.8</v>
      </c>
      <c r="U25" s="16">
        <v>107.4</v>
      </c>
      <c r="V25" s="16">
        <v>107.2</v>
      </c>
      <c r="W25" s="16">
        <v>107.4</v>
      </c>
      <c r="X25" s="16">
        <v>107.2</v>
      </c>
      <c r="Y25" s="17">
        <v>107.8</v>
      </c>
      <c r="Z25" s="16">
        <v>108.4</v>
      </c>
      <c r="AA25" s="16"/>
      <c r="AB25" s="16"/>
      <c r="AC25" s="18"/>
    </row>
    <row r="26" spans="1:29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7">
        <v>98.7</v>
      </c>
      <c r="F26" s="16">
        <v>99.8</v>
      </c>
      <c r="G26" s="16">
        <v>100.4</v>
      </c>
      <c r="H26" s="16">
        <v>101</v>
      </c>
      <c r="I26" s="18">
        <v>100</v>
      </c>
      <c r="J26" s="17">
        <v>102.4</v>
      </c>
      <c r="K26" s="16">
        <v>103.8</v>
      </c>
      <c r="L26" s="16">
        <v>104.4</v>
      </c>
      <c r="M26" s="16">
        <v>104.7</v>
      </c>
      <c r="N26" s="18">
        <v>103.8</v>
      </c>
      <c r="O26" s="17">
        <v>105.7</v>
      </c>
      <c r="P26" s="16">
        <v>107</v>
      </c>
      <c r="Q26" s="16">
        <v>107.5</v>
      </c>
      <c r="R26" s="16">
        <v>107.9</v>
      </c>
      <c r="S26" s="18">
        <v>107</v>
      </c>
      <c r="T26" s="16">
        <v>109.1</v>
      </c>
      <c r="U26" s="16">
        <v>110.2</v>
      </c>
      <c r="V26" s="16">
        <v>110.5</v>
      </c>
      <c r="W26" s="16">
        <v>110.8</v>
      </c>
      <c r="X26" s="16">
        <v>110.2</v>
      </c>
      <c r="Y26" s="17">
        <v>111.4</v>
      </c>
      <c r="Z26" s="16">
        <v>111.9</v>
      </c>
      <c r="AA26" s="16"/>
      <c r="AB26" s="16"/>
      <c r="AC26" s="18"/>
    </row>
    <row r="27" spans="1:29" ht="12.75">
      <c r="A27" s="19"/>
      <c r="B27" s="39"/>
      <c r="C27" s="14"/>
      <c r="D27" s="15"/>
      <c r="E27" s="17"/>
      <c r="F27" s="16"/>
      <c r="G27" s="16"/>
      <c r="H27" s="16"/>
      <c r="I27" s="18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</row>
    <row r="28" spans="1:29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2">
        <v>99.1</v>
      </c>
      <c r="F28" s="31">
        <v>100</v>
      </c>
      <c r="G28" s="31">
        <v>100.3</v>
      </c>
      <c r="H28" s="31">
        <v>100.6</v>
      </c>
      <c r="I28" s="33">
        <v>100</v>
      </c>
      <c r="J28" s="32">
        <v>102.9</v>
      </c>
      <c r="K28" s="31">
        <v>103.7</v>
      </c>
      <c r="L28" s="31">
        <v>103.8</v>
      </c>
      <c r="M28" s="31">
        <v>103.8</v>
      </c>
      <c r="N28" s="33">
        <v>103.6</v>
      </c>
      <c r="O28" s="32">
        <v>105.5</v>
      </c>
      <c r="P28" s="31">
        <v>106.6</v>
      </c>
      <c r="Q28" s="31">
        <v>106.6</v>
      </c>
      <c r="R28" s="31">
        <v>106.8</v>
      </c>
      <c r="S28" s="33">
        <v>106.4</v>
      </c>
      <c r="T28" s="31">
        <v>108.2</v>
      </c>
      <c r="U28" s="31">
        <v>109</v>
      </c>
      <c r="V28" s="31">
        <v>109</v>
      </c>
      <c r="W28" s="31">
        <v>109.3</v>
      </c>
      <c r="X28" s="31">
        <v>108.9</v>
      </c>
      <c r="Y28" s="32">
        <v>110.5</v>
      </c>
      <c r="Z28" s="31">
        <v>111.5</v>
      </c>
      <c r="AA28" s="31"/>
      <c r="AB28" s="31"/>
      <c r="AC28" s="33"/>
    </row>
    <row r="29" spans="1:29" ht="12.75">
      <c r="A29" s="6"/>
      <c r="B29" s="8"/>
      <c r="C29" s="14"/>
      <c r="D29" s="15"/>
      <c r="E29" s="17"/>
      <c r="F29" s="16"/>
      <c r="G29" s="16"/>
      <c r="H29" s="16"/>
      <c r="I29" s="18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</row>
    <row r="30" spans="1:29" ht="12.75">
      <c r="A30" s="6"/>
      <c r="B30" s="40" t="s">
        <v>13</v>
      </c>
      <c r="C30" s="14"/>
      <c r="D30" s="15"/>
      <c r="E30" s="17"/>
      <c r="F30" s="16"/>
      <c r="G30" s="16"/>
      <c r="H30" s="16"/>
      <c r="I30" s="18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</row>
    <row r="31" spans="1:29" ht="12.75">
      <c r="A31" s="6"/>
      <c r="B31" s="8"/>
      <c r="C31" s="14"/>
      <c r="D31" s="15"/>
      <c r="E31" s="17"/>
      <c r="F31" s="16"/>
      <c r="G31" s="16"/>
      <c r="H31" s="16"/>
      <c r="I31" s="18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</row>
    <row r="32" spans="1:29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7">
        <v>99.1</v>
      </c>
      <c r="F32" s="16">
        <v>100</v>
      </c>
      <c r="G32" s="16">
        <v>100.2</v>
      </c>
      <c r="H32" s="16">
        <v>100.6</v>
      </c>
      <c r="I32" s="18">
        <v>100</v>
      </c>
      <c r="J32" s="17">
        <v>102.9</v>
      </c>
      <c r="K32" s="16">
        <v>103.8</v>
      </c>
      <c r="L32" s="16">
        <v>103.8</v>
      </c>
      <c r="M32" s="16">
        <v>104</v>
      </c>
      <c r="N32" s="18">
        <v>103.6</v>
      </c>
      <c r="O32" s="17">
        <v>105.6</v>
      </c>
      <c r="P32" s="16">
        <v>106.9</v>
      </c>
      <c r="Q32" s="16">
        <v>107.1</v>
      </c>
      <c r="R32" s="16">
        <v>107.1</v>
      </c>
      <c r="S32" s="18">
        <v>106.7</v>
      </c>
      <c r="T32" s="16">
        <v>108.9</v>
      </c>
      <c r="U32" s="16">
        <v>110.1</v>
      </c>
      <c r="V32" s="16">
        <v>110.2</v>
      </c>
      <c r="W32" s="16">
        <v>110.4</v>
      </c>
      <c r="X32" s="16">
        <v>109.9</v>
      </c>
      <c r="Y32" s="17">
        <v>111.3</v>
      </c>
      <c r="Z32" s="16">
        <v>112.8</v>
      </c>
      <c r="AA32" s="16"/>
      <c r="AB32" s="16"/>
      <c r="AC32" s="18"/>
    </row>
    <row r="33" spans="1:29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7">
        <v>98.9</v>
      </c>
      <c r="F33" s="16">
        <v>100.1</v>
      </c>
      <c r="G33" s="16">
        <v>100.3</v>
      </c>
      <c r="H33" s="16">
        <v>100.6</v>
      </c>
      <c r="I33" s="18">
        <v>100</v>
      </c>
      <c r="J33" s="17">
        <v>103.3</v>
      </c>
      <c r="K33" s="16">
        <v>104.5</v>
      </c>
      <c r="L33" s="16">
        <v>104.6</v>
      </c>
      <c r="M33" s="16">
        <v>104.8</v>
      </c>
      <c r="N33" s="18">
        <v>104.3</v>
      </c>
      <c r="O33" s="17">
        <v>106.4</v>
      </c>
      <c r="P33" s="16">
        <v>108.6</v>
      </c>
      <c r="Q33" s="16">
        <v>108.9</v>
      </c>
      <c r="R33" s="16">
        <v>108.7</v>
      </c>
      <c r="S33" s="18">
        <v>108.1</v>
      </c>
      <c r="T33" s="16">
        <v>111.2</v>
      </c>
      <c r="U33" s="16">
        <v>113.8</v>
      </c>
      <c r="V33" s="16">
        <v>114</v>
      </c>
      <c r="W33" s="16">
        <v>114.2</v>
      </c>
      <c r="X33" s="16">
        <v>113.3</v>
      </c>
      <c r="Y33" s="17">
        <v>115.2</v>
      </c>
      <c r="Z33" s="16">
        <v>117.9</v>
      </c>
      <c r="AA33" s="16"/>
      <c r="AB33" s="16"/>
      <c r="AC33" s="18"/>
    </row>
    <row r="34" spans="1:29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7">
        <v>98.9</v>
      </c>
      <c r="F34" s="16">
        <v>100.1</v>
      </c>
      <c r="G34" s="16">
        <v>100.3</v>
      </c>
      <c r="H34" s="16">
        <v>100.6</v>
      </c>
      <c r="I34" s="18">
        <v>100</v>
      </c>
      <c r="J34" s="17">
        <v>104</v>
      </c>
      <c r="K34" s="16">
        <v>105.2</v>
      </c>
      <c r="L34" s="16">
        <v>105.3</v>
      </c>
      <c r="M34" s="16">
        <v>105.4</v>
      </c>
      <c r="N34" s="18">
        <v>105</v>
      </c>
      <c r="O34" s="17">
        <v>107.1</v>
      </c>
      <c r="P34" s="16">
        <v>109.4</v>
      </c>
      <c r="Q34" s="16">
        <v>109.7</v>
      </c>
      <c r="R34" s="16">
        <v>109.5</v>
      </c>
      <c r="S34" s="18">
        <v>108.9</v>
      </c>
      <c r="T34" s="16">
        <v>110.9</v>
      </c>
      <c r="U34" s="16">
        <v>113.4</v>
      </c>
      <c r="V34" s="16">
        <v>113.6</v>
      </c>
      <c r="W34" s="16">
        <v>113.8</v>
      </c>
      <c r="X34" s="16">
        <v>112.9</v>
      </c>
      <c r="Y34" s="17">
        <v>115.3</v>
      </c>
      <c r="Z34" s="16">
        <v>118</v>
      </c>
      <c r="AA34" s="16"/>
      <c r="AB34" s="16"/>
      <c r="AC34" s="18"/>
    </row>
    <row r="35" spans="1:29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7">
        <v>98.9</v>
      </c>
      <c r="F35" s="16">
        <v>100.1</v>
      </c>
      <c r="G35" s="16">
        <v>100.3</v>
      </c>
      <c r="H35" s="16">
        <v>100.6</v>
      </c>
      <c r="I35" s="18">
        <v>100</v>
      </c>
      <c r="J35" s="17">
        <v>101.2</v>
      </c>
      <c r="K35" s="16">
        <v>102.3</v>
      </c>
      <c r="L35" s="16">
        <v>102.4</v>
      </c>
      <c r="M35" s="16">
        <v>102.6</v>
      </c>
      <c r="N35" s="18">
        <v>102.1</v>
      </c>
      <c r="O35" s="17">
        <v>103.9</v>
      </c>
      <c r="P35" s="16">
        <v>106.1</v>
      </c>
      <c r="Q35" s="16">
        <v>106.5</v>
      </c>
      <c r="R35" s="16">
        <v>106.3</v>
      </c>
      <c r="S35" s="18">
        <v>105.7</v>
      </c>
      <c r="T35" s="16">
        <v>112.5</v>
      </c>
      <c r="U35" s="16">
        <v>115</v>
      </c>
      <c r="V35" s="16">
        <v>115.2</v>
      </c>
      <c r="W35" s="16">
        <v>115.5</v>
      </c>
      <c r="X35" s="16">
        <v>114.6</v>
      </c>
      <c r="Y35" s="17">
        <v>114.8</v>
      </c>
      <c r="Z35" s="16">
        <v>117.5</v>
      </c>
      <c r="AA35" s="16"/>
      <c r="AB35" s="16"/>
      <c r="AC35" s="18"/>
    </row>
    <row r="36" spans="1:29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7">
        <v>100</v>
      </c>
      <c r="F36" s="16">
        <v>100</v>
      </c>
      <c r="G36" s="16">
        <v>100</v>
      </c>
      <c r="H36" s="16">
        <v>100</v>
      </c>
      <c r="I36" s="18">
        <v>100</v>
      </c>
      <c r="J36" s="17">
        <v>104.1</v>
      </c>
      <c r="K36" s="16">
        <v>104.1</v>
      </c>
      <c r="L36" s="16">
        <v>104.1</v>
      </c>
      <c r="M36" s="16">
        <v>104.1</v>
      </c>
      <c r="N36" s="18">
        <v>104.1</v>
      </c>
      <c r="O36" s="17">
        <v>107.4</v>
      </c>
      <c r="P36" s="16">
        <v>107.4</v>
      </c>
      <c r="Q36" s="16">
        <v>107.4</v>
      </c>
      <c r="R36" s="16">
        <v>107.4</v>
      </c>
      <c r="S36" s="18">
        <v>107.4</v>
      </c>
      <c r="T36" s="16">
        <v>109.5</v>
      </c>
      <c r="U36" s="16">
        <v>109.5</v>
      </c>
      <c r="V36" s="16">
        <v>109.5</v>
      </c>
      <c r="W36" s="16">
        <v>109.5</v>
      </c>
      <c r="X36" s="16">
        <v>109.5</v>
      </c>
      <c r="Y36" s="17">
        <v>111.3</v>
      </c>
      <c r="Z36" s="16">
        <v>111.3</v>
      </c>
      <c r="AA36" s="16"/>
      <c r="AB36" s="16"/>
      <c r="AC36" s="18"/>
    </row>
    <row r="37" spans="1:29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7">
        <v>98.8</v>
      </c>
      <c r="F37" s="16">
        <v>99.8</v>
      </c>
      <c r="G37" s="16">
        <v>100.2</v>
      </c>
      <c r="H37" s="16">
        <v>101.1</v>
      </c>
      <c r="I37" s="18">
        <v>100</v>
      </c>
      <c r="J37" s="17">
        <v>101.6</v>
      </c>
      <c r="K37" s="16">
        <v>102.8</v>
      </c>
      <c r="L37" s="16">
        <v>102.8</v>
      </c>
      <c r="M37" s="16">
        <v>102.9</v>
      </c>
      <c r="N37" s="18">
        <v>102.6</v>
      </c>
      <c r="O37" s="17">
        <v>103.7</v>
      </c>
      <c r="P37" s="16">
        <v>104.7</v>
      </c>
      <c r="Q37" s="16">
        <v>104.7</v>
      </c>
      <c r="R37" s="16">
        <v>105</v>
      </c>
      <c r="S37" s="18">
        <v>104.5</v>
      </c>
      <c r="T37" s="16">
        <v>105.9</v>
      </c>
      <c r="U37" s="16">
        <v>106.2</v>
      </c>
      <c r="V37" s="16">
        <v>106.2</v>
      </c>
      <c r="W37" s="16">
        <v>106.3</v>
      </c>
      <c r="X37" s="16">
        <v>106.1</v>
      </c>
      <c r="Y37" s="17">
        <v>106.8</v>
      </c>
      <c r="Z37" s="16">
        <v>107.7</v>
      </c>
      <c r="AA37" s="16"/>
      <c r="AB37" s="16"/>
      <c r="AC37" s="18"/>
    </row>
    <row r="38" spans="1:29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7">
        <v>99.1</v>
      </c>
      <c r="F38" s="16">
        <v>100</v>
      </c>
      <c r="G38" s="16">
        <v>100.3</v>
      </c>
      <c r="H38" s="16">
        <v>100.6</v>
      </c>
      <c r="I38" s="18">
        <v>100</v>
      </c>
      <c r="J38" s="17">
        <v>102.9</v>
      </c>
      <c r="K38" s="16">
        <v>103.6</v>
      </c>
      <c r="L38" s="16">
        <v>103.8</v>
      </c>
      <c r="M38" s="16">
        <v>103.7</v>
      </c>
      <c r="N38" s="18">
        <v>103.5</v>
      </c>
      <c r="O38" s="17">
        <v>105.4</v>
      </c>
      <c r="P38" s="16">
        <v>106.4</v>
      </c>
      <c r="Q38" s="16">
        <v>106.4</v>
      </c>
      <c r="R38" s="16">
        <v>106.6</v>
      </c>
      <c r="S38" s="18">
        <v>106.2</v>
      </c>
      <c r="T38" s="16">
        <v>107.8</v>
      </c>
      <c r="U38" s="16">
        <v>108.4</v>
      </c>
      <c r="V38" s="16">
        <v>108.4</v>
      </c>
      <c r="W38" s="16">
        <v>108.6</v>
      </c>
      <c r="X38" s="16">
        <v>108.3</v>
      </c>
      <c r="Y38" s="17">
        <v>110</v>
      </c>
      <c r="Z38" s="16">
        <v>110.7</v>
      </c>
      <c r="AA38" s="16"/>
      <c r="AB38" s="16"/>
      <c r="AC38" s="18"/>
    </row>
    <row r="39" spans="1:29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7">
        <v>99</v>
      </c>
      <c r="F39" s="16">
        <v>100</v>
      </c>
      <c r="G39" s="16">
        <v>100.3</v>
      </c>
      <c r="H39" s="16">
        <v>100.7</v>
      </c>
      <c r="I39" s="18">
        <v>100</v>
      </c>
      <c r="J39" s="17">
        <v>102.8</v>
      </c>
      <c r="K39" s="16">
        <v>103.8</v>
      </c>
      <c r="L39" s="16">
        <v>104.3</v>
      </c>
      <c r="M39" s="16">
        <v>104.1</v>
      </c>
      <c r="N39" s="18">
        <v>103.7</v>
      </c>
      <c r="O39" s="17">
        <v>105.9</v>
      </c>
      <c r="P39" s="16">
        <v>107.4</v>
      </c>
      <c r="Q39" s="16">
        <v>107.4</v>
      </c>
      <c r="R39" s="16">
        <v>107.7</v>
      </c>
      <c r="S39" s="18">
        <v>107.1</v>
      </c>
      <c r="T39" s="16">
        <v>108.8</v>
      </c>
      <c r="U39" s="16">
        <v>110.5</v>
      </c>
      <c r="V39" s="16">
        <v>110.6</v>
      </c>
      <c r="W39" s="16">
        <v>111.1</v>
      </c>
      <c r="X39" s="16">
        <v>110.3</v>
      </c>
      <c r="Y39" s="17">
        <v>112.4</v>
      </c>
      <c r="Z39" s="16">
        <v>113.6</v>
      </c>
      <c r="AA39" s="16"/>
      <c r="AB39" s="16"/>
      <c r="AC39" s="18"/>
    </row>
    <row r="40" spans="1:29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7">
        <v>98.1</v>
      </c>
      <c r="F40" s="16">
        <v>100.2</v>
      </c>
      <c r="G40" s="16">
        <v>100.6</v>
      </c>
      <c r="H40" s="16">
        <v>101.1</v>
      </c>
      <c r="I40" s="18">
        <v>100</v>
      </c>
      <c r="J40" s="17">
        <v>101.4</v>
      </c>
      <c r="K40" s="16">
        <v>101.8</v>
      </c>
      <c r="L40" s="16">
        <v>101.9</v>
      </c>
      <c r="M40" s="16">
        <v>101.8</v>
      </c>
      <c r="N40" s="18">
        <v>101.7</v>
      </c>
      <c r="O40" s="17">
        <v>102.7</v>
      </c>
      <c r="P40" s="16">
        <v>104.3</v>
      </c>
      <c r="Q40" s="16">
        <v>104.4</v>
      </c>
      <c r="R40" s="16">
        <v>104.9</v>
      </c>
      <c r="S40" s="18">
        <v>104.1</v>
      </c>
      <c r="T40" s="16">
        <v>104.6</v>
      </c>
      <c r="U40" s="16">
        <v>104.4</v>
      </c>
      <c r="V40" s="16">
        <v>104.2</v>
      </c>
      <c r="W40" s="16">
        <v>104.2</v>
      </c>
      <c r="X40" s="16">
        <v>104.4</v>
      </c>
      <c r="Y40" s="17">
        <v>105</v>
      </c>
      <c r="Z40" s="16">
        <v>106.8</v>
      </c>
      <c r="AA40" s="16"/>
      <c r="AB40" s="16"/>
      <c r="AC40" s="18"/>
    </row>
    <row r="41" spans="1:29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7">
        <v>99.5</v>
      </c>
      <c r="F41" s="16">
        <v>99.9</v>
      </c>
      <c r="G41" s="16">
        <v>100.1</v>
      </c>
      <c r="H41" s="16">
        <v>100.4</v>
      </c>
      <c r="I41" s="18">
        <v>100</v>
      </c>
      <c r="J41" s="17">
        <v>102.4</v>
      </c>
      <c r="K41" s="16">
        <v>103</v>
      </c>
      <c r="L41" s="16">
        <v>103.1</v>
      </c>
      <c r="M41" s="16">
        <v>103.1</v>
      </c>
      <c r="N41" s="18">
        <v>102.9</v>
      </c>
      <c r="O41" s="17">
        <v>104.3</v>
      </c>
      <c r="P41" s="16">
        <v>104.7</v>
      </c>
      <c r="Q41" s="16">
        <v>104.7</v>
      </c>
      <c r="R41" s="16">
        <v>104.8</v>
      </c>
      <c r="S41" s="18">
        <v>104.6</v>
      </c>
      <c r="T41" s="16">
        <v>105.8</v>
      </c>
      <c r="U41" s="16">
        <v>105.9</v>
      </c>
      <c r="V41" s="16">
        <v>105.8</v>
      </c>
      <c r="W41" s="16">
        <v>105.9</v>
      </c>
      <c r="X41" s="16">
        <v>105.9</v>
      </c>
      <c r="Y41" s="17">
        <v>107.3</v>
      </c>
      <c r="Z41" s="16">
        <v>107.3</v>
      </c>
      <c r="AA41" s="16"/>
      <c r="AB41" s="16"/>
      <c r="AC41" s="18"/>
    </row>
    <row r="42" spans="1:29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7">
        <v>99</v>
      </c>
      <c r="F42" s="16">
        <v>100</v>
      </c>
      <c r="G42" s="16">
        <v>100.3</v>
      </c>
      <c r="H42" s="16">
        <v>100.7</v>
      </c>
      <c r="I42" s="18">
        <v>100</v>
      </c>
      <c r="J42" s="17">
        <v>102.8</v>
      </c>
      <c r="K42" s="16">
        <v>103.9</v>
      </c>
      <c r="L42" s="16">
        <v>104.3</v>
      </c>
      <c r="M42" s="16">
        <v>104.2</v>
      </c>
      <c r="N42" s="18">
        <v>103.8</v>
      </c>
      <c r="O42" s="17">
        <v>105.9</v>
      </c>
      <c r="P42" s="16">
        <v>107.5</v>
      </c>
      <c r="Q42" s="16">
        <v>107.4</v>
      </c>
      <c r="R42" s="16">
        <v>107.8</v>
      </c>
      <c r="S42" s="18">
        <v>107.1</v>
      </c>
      <c r="T42" s="16">
        <v>108.9</v>
      </c>
      <c r="U42" s="16">
        <v>110.6</v>
      </c>
      <c r="V42" s="16">
        <v>110.7</v>
      </c>
      <c r="W42" s="16">
        <v>111.2</v>
      </c>
      <c r="X42" s="16">
        <v>110.3</v>
      </c>
      <c r="Y42" s="17">
        <v>112.5</v>
      </c>
      <c r="Z42" s="16">
        <v>113.8</v>
      </c>
      <c r="AA42" s="16"/>
      <c r="AB42" s="16"/>
      <c r="AC42" s="18"/>
    </row>
    <row r="43" spans="1:29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7">
        <v>100</v>
      </c>
      <c r="F43" s="16">
        <v>100</v>
      </c>
      <c r="G43" s="16">
        <v>100</v>
      </c>
      <c r="H43" s="16">
        <v>100</v>
      </c>
      <c r="I43" s="18">
        <v>100</v>
      </c>
      <c r="J43" s="17">
        <v>108.5</v>
      </c>
      <c r="K43" s="16">
        <v>108.5</v>
      </c>
      <c r="L43" s="16">
        <v>108.5</v>
      </c>
      <c r="M43" s="16">
        <v>108.5</v>
      </c>
      <c r="N43" s="18">
        <v>108.5</v>
      </c>
      <c r="O43" s="17">
        <v>112.9</v>
      </c>
      <c r="P43" s="16">
        <v>112.9</v>
      </c>
      <c r="Q43" s="16">
        <v>112.9</v>
      </c>
      <c r="R43" s="16">
        <v>112.9</v>
      </c>
      <c r="S43" s="18">
        <v>112.9</v>
      </c>
      <c r="T43" s="16">
        <v>116.5</v>
      </c>
      <c r="U43" s="16">
        <v>116.5</v>
      </c>
      <c r="V43" s="16">
        <v>116.5</v>
      </c>
      <c r="W43" s="16">
        <v>116.5</v>
      </c>
      <c r="X43" s="16">
        <v>116.5</v>
      </c>
      <c r="Y43" s="17">
        <v>118.8</v>
      </c>
      <c r="Z43" s="16">
        <v>118.8</v>
      </c>
      <c r="AA43" s="16"/>
      <c r="AB43" s="16"/>
      <c r="AC43" s="18"/>
    </row>
    <row r="44" spans="1:29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7">
        <v>100</v>
      </c>
      <c r="F44" s="16">
        <v>100</v>
      </c>
      <c r="G44" s="16">
        <v>100</v>
      </c>
      <c r="H44" s="16">
        <v>100</v>
      </c>
      <c r="I44" s="18">
        <v>100</v>
      </c>
      <c r="J44" s="17">
        <v>108.5</v>
      </c>
      <c r="K44" s="16">
        <v>108.5</v>
      </c>
      <c r="L44" s="16">
        <v>108.5</v>
      </c>
      <c r="M44" s="16">
        <v>108.5</v>
      </c>
      <c r="N44" s="18">
        <v>108.5</v>
      </c>
      <c r="O44" s="17">
        <v>112.9</v>
      </c>
      <c r="P44" s="16">
        <v>112.9</v>
      </c>
      <c r="Q44" s="16">
        <v>112.9</v>
      </c>
      <c r="R44" s="16">
        <v>112.9</v>
      </c>
      <c r="S44" s="18">
        <v>112.9</v>
      </c>
      <c r="T44" s="16">
        <v>116.5</v>
      </c>
      <c r="U44" s="16">
        <v>116.5</v>
      </c>
      <c r="V44" s="16">
        <v>116.5</v>
      </c>
      <c r="W44" s="16">
        <v>116.5</v>
      </c>
      <c r="X44" s="16">
        <v>116.5</v>
      </c>
      <c r="Y44" s="17">
        <v>118.8</v>
      </c>
      <c r="Z44" s="16">
        <v>118.8</v>
      </c>
      <c r="AA44" s="16"/>
      <c r="AB44" s="16"/>
      <c r="AC44" s="18"/>
    </row>
    <row r="45" spans="1:29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7">
        <v>98.6</v>
      </c>
      <c r="F45" s="16">
        <v>99.7</v>
      </c>
      <c r="G45" s="16">
        <v>100.6</v>
      </c>
      <c r="H45" s="16">
        <v>101.2</v>
      </c>
      <c r="I45" s="18">
        <v>100</v>
      </c>
      <c r="J45" s="17">
        <v>101.9</v>
      </c>
      <c r="K45" s="16">
        <v>102.8</v>
      </c>
      <c r="L45" s="16">
        <v>103.2</v>
      </c>
      <c r="M45" s="16">
        <v>102.6</v>
      </c>
      <c r="N45" s="18">
        <v>102.6</v>
      </c>
      <c r="O45" s="17">
        <v>103.5</v>
      </c>
      <c r="P45" s="16">
        <v>104.9</v>
      </c>
      <c r="Q45" s="16">
        <v>105.2</v>
      </c>
      <c r="R45" s="16">
        <v>105.5</v>
      </c>
      <c r="S45" s="18">
        <v>104.8</v>
      </c>
      <c r="T45" s="16">
        <v>107.4</v>
      </c>
      <c r="U45" s="16">
        <v>108.2</v>
      </c>
      <c r="V45" s="16">
        <v>108.4</v>
      </c>
      <c r="W45" s="16">
        <v>108.8</v>
      </c>
      <c r="X45" s="16">
        <v>108.2</v>
      </c>
      <c r="Y45" s="17">
        <v>109.8</v>
      </c>
      <c r="Z45" s="16">
        <v>111.2</v>
      </c>
      <c r="AA45" s="16"/>
      <c r="AB45" s="16"/>
      <c r="AC45" s="18"/>
    </row>
    <row r="46" spans="1:29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7">
        <v>98.2</v>
      </c>
      <c r="F46" s="16">
        <v>99.8</v>
      </c>
      <c r="G46" s="16">
        <v>100.5</v>
      </c>
      <c r="H46" s="16">
        <v>101.4</v>
      </c>
      <c r="I46" s="18">
        <v>100</v>
      </c>
      <c r="J46" s="17">
        <v>102.9</v>
      </c>
      <c r="K46" s="16">
        <v>104.2</v>
      </c>
      <c r="L46" s="16">
        <v>104.5</v>
      </c>
      <c r="M46" s="16">
        <v>103.6</v>
      </c>
      <c r="N46" s="18">
        <v>103.8</v>
      </c>
      <c r="O46" s="17">
        <v>104.8</v>
      </c>
      <c r="P46" s="16">
        <v>105.8</v>
      </c>
      <c r="Q46" s="16">
        <v>106.6</v>
      </c>
      <c r="R46" s="16">
        <v>106.3</v>
      </c>
      <c r="S46" s="18">
        <v>105.9</v>
      </c>
      <c r="T46" s="16">
        <v>107.3</v>
      </c>
      <c r="U46" s="16">
        <v>107.5</v>
      </c>
      <c r="V46" s="16">
        <v>108</v>
      </c>
      <c r="W46" s="16">
        <v>108.7</v>
      </c>
      <c r="X46" s="16">
        <v>107.9</v>
      </c>
      <c r="Y46" s="17">
        <v>110.9</v>
      </c>
      <c r="Z46" s="16">
        <v>112</v>
      </c>
      <c r="AA46" s="16"/>
      <c r="AB46" s="16"/>
      <c r="AC46" s="18"/>
    </row>
    <row r="47" spans="1:29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7">
        <v>98.9</v>
      </c>
      <c r="F47" s="16">
        <v>99.9</v>
      </c>
      <c r="G47" s="16">
        <v>100.3</v>
      </c>
      <c r="H47" s="16">
        <v>100.9</v>
      </c>
      <c r="I47" s="18">
        <v>100</v>
      </c>
      <c r="J47" s="17">
        <v>102.2</v>
      </c>
      <c r="K47" s="16">
        <v>103.5</v>
      </c>
      <c r="L47" s="16">
        <v>103.4</v>
      </c>
      <c r="M47" s="16">
        <v>103.4</v>
      </c>
      <c r="N47" s="18">
        <v>103.1</v>
      </c>
      <c r="O47" s="17">
        <v>103.5</v>
      </c>
      <c r="P47" s="16">
        <v>104.3</v>
      </c>
      <c r="Q47" s="16">
        <v>104.2</v>
      </c>
      <c r="R47" s="16">
        <v>104.4</v>
      </c>
      <c r="S47" s="18">
        <v>104.1</v>
      </c>
      <c r="T47" s="16">
        <v>105.7</v>
      </c>
      <c r="U47" s="16">
        <v>105.9</v>
      </c>
      <c r="V47" s="16">
        <v>105.5</v>
      </c>
      <c r="W47" s="16">
        <v>105.6</v>
      </c>
      <c r="X47" s="16">
        <v>105.7</v>
      </c>
      <c r="Y47" s="17">
        <v>106.8</v>
      </c>
      <c r="Z47" s="16">
        <v>106.8</v>
      </c>
      <c r="AA47" s="16"/>
      <c r="AB47" s="16"/>
      <c r="AC47" s="18"/>
    </row>
    <row r="48" spans="1:29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7">
        <v>98.7</v>
      </c>
      <c r="F48" s="16">
        <v>99.9</v>
      </c>
      <c r="G48" s="16">
        <v>100.3</v>
      </c>
      <c r="H48" s="16">
        <v>101.1</v>
      </c>
      <c r="I48" s="18">
        <v>100</v>
      </c>
      <c r="J48" s="17">
        <v>101.5</v>
      </c>
      <c r="K48" s="16">
        <v>103</v>
      </c>
      <c r="L48" s="16">
        <v>102.9</v>
      </c>
      <c r="M48" s="16">
        <v>102.9</v>
      </c>
      <c r="N48" s="18">
        <v>102.6</v>
      </c>
      <c r="O48" s="17">
        <v>103.5</v>
      </c>
      <c r="P48" s="16">
        <v>104.4</v>
      </c>
      <c r="Q48" s="16">
        <v>104.3</v>
      </c>
      <c r="R48" s="16">
        <v>104.6</v>
      </c>
      <c r="S48" s="18">
        <v>104.2</v>
      </c>
      <c r="T48" s="16">
        <v>105.1</v>
      </c>
      <c r="U48" s="16">
        <v>105.3</v>
      </c>
      <c r="V48" s="16">
        <v>104.9</v>
      </c>
      <c r="W48" s="16">
        <v>105.1</v>
      </c>
      <c r="X48" s="16">
        <v>105.1</v>
      </c>
      <c r="Y48" s="17">
        <v>105.1</v>
      </c>
      <c r="Z48" s="16">
        <v>105.1</v>
      </c>
      <c r="AA48" s="16"/>
      <c r="AB48" s="16"/>
      <c r="AC48" s="18"/>
    </row>
    <row r="49" spans="1:29" ht="12.75">
      <c r="A49" s="6"/>
      <c r="B49" s="37"/>
      <c r="C49" s="24"/>
      <c r="D49" s="15"/>
      <c r="E49" s="17"/>
      <c r="F49" s="16"/>
      <c r="G49" s="16"/>
      <c r="H49" s="16"/>
      <c r="I49" s="18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</row>
    <row r="50" spans="1:29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2">
        <v>99.1</v>
      </c>
      <c r="F50" s="31">
        <v>100</v>
      </c>
      <c r="G50" s="31">
        <v>100.3</v>
      </c>
      <c r="H50" s="31">
        <v>100.6</v>
      </c>
      <c r="I50" s="33">
        <v>100</v>
      </c>
      <c r="J50" s="32">
        <v>102.9</v>
      </c>
      <c r="K50" s="31">
        <v>103.7</v>
      </c>
      <c r="L50" s="31">
        <v>103.8</v>
      </c>
      <c r="M50" s="31">
        <v>103.8</v>
      </c>
      <c r="N50" s="33">
        <v>103.6</v>
      </c>
      <c r="O50" s="32">
        <v>105.5</v>
      </c>
      <c r="P50" s="31">
        <v>106.6</v>
      </c>
      <c r="Q50" s="31">
        <v>106.6</v>
      </c>
      <c r="R50" s="31">
        <v>106.8</v>
      </c>
      <c r="S50" s="33">
        <v>106.4</v>
      </c>
      <c r="T50" s="31">
        <v>108.2</v>
      </c>
      <c r="U50" s="31">
        <v>109</v>
      </c>
      <c r="V50" s="31">
        <v>109</v>
      </c>
      <c r="W50" s="31">
        <v>109.3</v>
      </c>
      <c r="X50" s="31">
        <v>108.9</v>
      </c>
      <c r="Y50" s="32">
        <v>110.5</v>
      </c>
      <c r="Z50" s="31">
        <v>111.5</v>
      </c>
      <c r="AA50" s="31"/>
      <c r="AB50" s="31"/>
      <c r="AC50" s="33"/>
    </row>
  </sheetData>
  <printOptions/>
  <pageMargins left="0.43" right="0.984251968503937" top="0.27" bottom="0.19" header="0.2" footer="0.32"/>
  <pageSetup horizontalDpi="600" verticalDpi="600" orientation="landscape" paperSize="9" scale="72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0"/>
  <sheetViews>
    <sheetView zoomScale="85" zoomScaleNormal="85" workbookViewId="0" topLeftCell="A1">
      <pane xSplit="9" ySplit="9" topLeftCell="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8.421875" style="2" hidden="1" customWidth="1"/>
    <col min="6" max="6" width="8.28125" style="2" hidden="1" customWidth="1"/>
    <col min="7" max="7" width="8.00390625" style="2" hidden="1" customWidth="1"/>
    <col min="8" max="9" width="7.8515625" style="2" hidden="1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16384" width="11.421875" style="2" customWidth="1"/>
  </cols>
  <sheetData>
    <row r="1" ht="12.75"/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spans="3:5" ht="12.75">
      <c r="C5" s="2" t="s">
        <v>85</v>
      </c>
      <c r="E5" s="3"/>
    </row>
    <row r="7" spans="1:29" ht="12.75">
      <c r="A7" s="4"/>
      <c r="B7" s="36" t="s">
        <v>27</v>
      </c>
      <c r="C7" s="5" t="s">
        <v>2</v>
      </c>
      <c r="D7" s="45">
        <v>1000</v>
      </c>
      <c r="E7" s="46">
        <v>2000</v>
      </c>
      <c r="F7" s="46"/>
      <c r="G7" s="46"/>
      <c r="H7" s="46"/>
      <c r="I7" s="46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 t="s">
        <v>84</v>
      </c>
      <c r="Z7" s="46"/>
      <c r="AA7" s="46"/>
      <c r="AB7" s="46"/>
      <c r="AC7" s="48"/>
    </row>
    <row r="8" spans="1:29" ht="12.75">
      <c r="A8" s="9"/>
      <c r="B8" s="13"/>
      <c r="C8" s="44" t="s">
        <v>3</v>
      </c>
      <c r="D8" s="44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</row>
    <row r="9" spans="1:29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2"/>
      <c r="F9" s="22"/>
      <c r="G9" s="22"/>
      <c r="H9" s="22"/>
      <c r="I9" s="22"/>
      <c r="J9" s="21">
        <f>(Valtio!J9-Valtio!E9)/Valtio!E9*100</f>
        <v>4.044489383215369</v>
      </c>
      <c r="K9" s="22">
        <f>(Valtio!K9-Valtio!F9)/Valtio!F9*100</f>
        <v>4.200000000000003</v>
      </c>
      <c r="L9" s="22">
        <f>(Valtio!L9-Valtio!G9)/Valtio!G9*100</f>
        <v>4.087736789631116</v>
      </c>
      <c r="M9" s="22">
        <f>(Valtio!M9-Valtio!H9)/Valtio!H9*100</f>
        <v>3.968253968253968</v>
      </c>
      <c r="N9" s="23">
        <f>(Valtio!N9-Valtio!I9)/Valtio!I9*100</f>
        <v>4.099999999999994</v>
      </c>
      <c r="O9" s="21">
        <f>(Valtio!O9-Valtio!J9)/Valtio!J9*100</f>
        <v>3.1098153547133025</v>
      </c>
      <c r="P9" s="22">
        <f>(Valtio!P9-Valtio!K9)/Valtio!K9*100</f>
        <v>3.646833013435698</v>
      </c>
      <c r="Q9" s="22">
        <f>(Valtio!Q9-Valtio!L9)/Valtio!L9*100</f>
        <v>3.735632183908038</v>
      </c>
      <c r="R9" s="22">
        <f>(Valtio!R9-Valtio!M9)/Valtio!M9*100</f>
        <v>3.62595419847328</v>
      </c>
      <c r="S9" s="23">
        <f>(Valtio!S9-Valtio!N9)/Valtio!N9*100</f>
        <v>3.4582132564841586</v>
      </c>
      <c r="T9" s="22">
        <f>(Valtio!T9-Valtio!O9)/Valtio!O9*100</f>
        <v>4.2412818096135725</v>
      </c>
      <c r="U9" s="22">
        <f>(Valtio!U9-Valtio!P9)/Valtio!P9*100</f>
        <v>4.166666666666666</v>
      </c>
      <c r="V9" s="22">
        <f>(Valtio!V9-Valtio!Q9)/Valtio!Q9*100</f>
        <v>3.970452446906738</v>
      </c>
      <c r="W9" s="22">
        <f>(Valtio!W9-Valtio!R9)/Valtio!R9*100</f>
        <v>3.9594843462246883</v>
      </c>
      <c r="X9" s="22">
        <f>(Valtio!X9-Valtio!S9)/Valtio!S9*100</f>
        <v>4.085422469823576</v>
      </c>
      <c r="Y9" s="21">
        <f>(Valtio!Y9-Valtio!T9)/Valtio!T9*100</f>
        <v>2.5316455696202635</v>
      </c>
      <c r="Z9" s="22">
        <f>(Valtio!Z9-Valtio!U9)/Valtio!U9*100</f>
        <v>2.577777777777783</v>
      </c>
      <c r="AA9" s="22">
        <f>(Valtio!AA9-Valtio!V9)/Valtio!V9*100</f>
        <v>-100</v>
      </c>
      <c r="AB9" s="22">
        <f>(Valtio!AB9-Valtio!W9)/Valtio!W9*100</f>
        <v>-100</v>
      </c>
      <c r="AC9" s="23">
        <f>(Valtio!AC9-Valtio!X9)/Valtio!X9*100</f>
        <v>-100</v>
      </c>
    </row>
    <row r="10" spans="1:29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6"/>
      <c r="F10" s="16"/>
      <c r="G10" s="16"/>
      <c r="H10" s="16"/>
      <c r="I10" s="16"/>
      <c r="J10" s="17">
        <f>(Valtio!J10-Valtio!E10)/Valtio!E10*100</f>
        <v>6.539235412474849</v>
      </c>
      <c r="K10" s="16">
        <f>(Valtio!K10-Valtio!F10)/Valtio!F10*100</f>
        <v>6.5</v>
      </c>
      <c r="L10" s="16">
        <f>(Valtio!L10-Valtio!G10)/Valtio!G10*100</f>
        <v>6.387225548902187</v>
      </c>
      <c r="M10" s="16">
        <f>(Valtio!M10-Valtio!H10)/Valtio!H10*100</f>
        <v>6.274900398406372</v>
      </c>
      <c r="N10" s="18">
        <f>(Valtio!N10-Valtio!I10)/Valtio!I10*100</f>
        <v>6.400000000000006</v>
      </c>
      <c r="O10" s="17">
        <f>(Valtio!O10-Valtio!J10)/Valtio!J10*100</f>
        <v>3.588290840415483</v>
      </c>
      <c r="P10" s="16">
        <f>(Valtio!P10-Valtio!K10)/Valtio!K10*100</f>
        <v>3.849765258215957</v>
      </c>
      <c r="Q10" s="16">
        <f>(Valtio!Q10-Valtio!L10)/Valtio!L10*100</f>
        <v>3.939962476547845</v>
      </c>
      <c r="R10" s="16">
        <f>(Valtio!R10-Valtio!M10)/Valtio!M10*100</f>
        <v>3.9362699156513616</v>
      </c>
      <c r="S10" s="18">
        <f>(Valtio!S10-Valtio!N10)/Valtio!N10*100</f>
        <v>3.853383458646611</v>
      </c>
      <c r="T10" s="16">
        <f>(Valtio!T10-Valtio!O10)/Valtio!O10*100</f>
        <v>3.8286235186873316</v>
      </c>
      <c r="U10" s="16">
        <f>(Valtio!U10-Valtio!P10)/Valtio!P10*100</f>
        <v>3.7974683544303827</v>
      </c>
      <c r="V10" s="16">
        <f>(Valtio!V10-Valtio!Q10)/Valtio!Q10*100</f>
        <v>3.700361010830332</v>
      </c>
      <c r="W10" s="16">
        <f>(Valtio!W10-Valtio!R10)/Valtio!R10*100</f>
        <v>3.7871956717763644</v>
      </c>
      <c r="X10" s="16">
        <f>(Valtio!X10-Valtio!S10)/Valtio!S10*100</f>
        <v>3.800904977375568</v>
      </c>
      <c r="Y10" s="17">
        <f>(Valtio!Y10-Valtio!T10)/Valtio!T10*100</f>
        <v>2.5460930640913007</v>
      </c>
      <c r="Z10" s="16">
        <f>(Valtio!Z10-Valtio!U10)/Valtio!U10*100</f>
        <v>2.6132404181184667</v>
      </c>
      <c r="AA10" s="16">
        <f>(Valtio!AA10-Valtio!V10)/Valtio!V10*100</f>
        <v>-100</v>
      </c>
      <c r="AB10" s="16">
        <f>(Valtio!AB10-Valtio!W10)/Valtio!W10*100</f>
        <v>-100</v>
      </c>
      <c r="AC10" s="18">
        <f>(Valtio!AC10-Valtio!X10)/Valtio!X10*100</f>
        <v>-100</v>
      </c>
    </row>
    <row r="11" spans="1:29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6"/>
      <c r="F11" s="16"/>
      <c r="G11" s="16"/>
      <c r="H11" s="16"/>
      <c r="I11" s="16"/>
      <c r="J11" s="17">
        <f>(Valtio!J11-Valtio!E11)/Valtio!E11*100</f>
        <v>3.5389282103134474</v>
      </c>
      <c r="K11" s="16">
        <f>(Valtio!K11-Valtio!F11)/Valtio!F11*100</f>
        <v>3.5000000000000004</v>
      </c>
      <c r="L11" s="16">
        <f>(Valtio!L11-Valtio!G11)/Valtio!G11*100</f>
        <v>3.1904287138584277</v>
      </c>
      <c r="M11" s="16">
        <f>(Valtio!M11-Valtio!H11)/Valtio!H11*100</f>
        <v>2.6812313803376395</v>
      </c>
      <c r="N11" s="18">
        <f>(Valtio!N11-Valtio!I11)/Valtio!I11*100</f>
        <v>3.200000000000003</v>
      </c>
      <c r="O11" s="17">
        <f>(Valtio!O11-Valtio!J11)/Valtio!J11*100</f>
        <v>2.3437499999999916</v>
      </c>
      <c r="P11" s="16">
        <f>(Valtio!P11-Valtio!K11)/Valtio!K11*100</f>
        <v>3.091787439613529</v>
      </c>
      <c r="Q11" s="16">
        <f>(Valtio!Q11-Valtio!L11)/Valtio!L11*100</f>
        <v>3.2850241545893777</v>
      </c>
      <c r="R11" s="16">
        <f>(Valtio!R11-Valtio!M11)/Valtio!M11*100</f>
        <v>3.2882011605415777</v>
      </c>
      <c r="S11" s="18">
        <f>(Valtio!S11-Valtio!N11)/Valtio!N11*100</f>
        <v>3.0038759689922427</v>
      </c>
      <c r="T11" s="16">
        <f>(Valtio!T11-Valtio!O11)/Valtio!O11*100</f>
        <v>3.3396946564885495</v>
      </c>
      <c r="U11" s="16">
        <f>(Valtio!U11-Valtio!P11)/Valtio!P11*100</f>
        <v>3.186504217432044</v>
      </c>
      <c r="V11" s="16">
        <f>(Valtio!V11-Valtio!Q11)/Valtio!Q11*100</f>
        <v>3.0869971936389122</v>
      </c>
      <c r="W11" s="16">
        <f>(Valtio!W11-Valtio!R11)/Valtio!R11*100</f>
        <v>3.4644194756554336</v>
      </c>
      <c r="X11" s="16">
        <f>(Valtio!X11-Valtio!S11)/Valtio!S11*100</f>
        <v>3.1984948259642576</v>
      </c>
      <c r="Y11" s="17">
        <f>(Valtio!Y11-Valtio!T11)/Valtio!T11*100</f>
        <v>3.1394275161588237</v>
      </c>
      <c r="Z11" s="16">
        <f>(Valtio!Z11-Valtio!U11)/Valtio!U11*100</f>
        <v>3.1789282470481384</v>
      </c>
      <c r="AA11" s="16">
        <f>(Valtio!AA11-Valtio!V11)/Valtio!V11*100</f>
        <v>-100</v>
      </c>
      <c r="AB11" s="16">
        <f>(Valtio!AB11-Valtio!W11)/Valtio!W11*100</f>
        <v>-100</v>
      </c>
      <c r="AC11" s="18">
        <f>(Valtio!AC11-Valtio!X11)/Valtio!X11*100</f>
        <v>-100</v>
      </c>
    </row>
    <row r="12" spans="1:29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6"/>
      <c r="F12" s="16"/>
      <c r="G12" s="16"/>
      <c r="H12" s="16"/>
      <c r="I12" s="16"/>
      <c r="J12" s="17">
        <f>(Valtio!J12-Valtio!E12)/Valtio!E12*100</f>
        <v>3.3333333333333304</v>
      </c>
      <c r="K12" s="16">
        <f>(Valtio!K12-Valtio!F12)/Valtio!F12*100</f>
        <v>2.997002997002997</v>
      </c>
      <c r="L12" s="16">
        <f>(Valtio!L12-Valtio!G12)/Valtio!G12*100</f>
        <v>2.4925224327018944</v>
      </c>
      <c r="M12" s="16">
        <f>(Valtio!M12-Valtio!H12)/Valtio!H12*100</f>
        <v>1.8886679920477194</v>
      </c>
      <c r="N12" s="18">
        <f>(Valtio!N12-Valtio!I12)/Valtio!I12*100</f>
        <v>2.700000000000003</v>
      </c>
      <c r="O12" s="17">
        <f>(Valtio!O12-Valtio!J12)/Valtio!J12*100</f>
        <v>2.150537634408605</v>
      </c>
      <c r="P12" s="16">
        <f>(Valtio!P12-Valtio!K12)/Valtio!K12*100</f>
        <v>3.5887487875848723</v>
      </c>
      <c r="Q12" s="16">
        <f>(Valtio!Q12-Valtio!L12)/Valtio!L12*100</f>
        <v>4.377431906614786</v>
      </c>
      <c r="R12" s="16">
        <f>(Valtio!R12-Valtio!M12)/Valtio!M12*100</f>
        <v>4.487804878048775</v>
      </c>
      <c r="S12" s="18">
        <f>(Valtio!S12-Valtio!N12)/Valtio!N12*100</f>
        <v>3.6027263875365168</v>
      </c>
      <c r="T12" s="16">
        <f>(Valtio!T12-Valtio!O12)/Valtio!O12*100</f>
        <v>3.7320574162679483</v>
      </c>
      <c r="U12" s="16">
        <f>(Valtio!U12-Valtio!P12)/Valtio!P12*100</f>
        <v>3.5580524344569264</v>
      </c>
      <c r="V12" s="16">
        <f>(Valtio!V12-Valtio!Q12)/Valtio!Q12*100</f>
        <v>3.2618825722274</v>
      </c>
      <c r="W12" s="16">
        <f>(Valtio!W12-Valtio!R12)/Valtio!R12*100</f>
        <v>3.734827264239029</v>
      </c>
      <c r="X12" s="16">
        <f>(Valtio!X12-Valtio!S12)/Valtio!S12*100</f>
        <v>3.5714285714285685</v>
      </c>
      <c r="Y12" s="17">
        <f>(Valtio!Y12-Valtio!T12)/Valtio!T12*100</f>
        <v>3.7822878228782235</v>
      </c>
      <c r="Z12" s="16">
        <f>(Valtio!Z12-Valtio!U12)/Valtio!U12*100</f>
        <v>3.7974683544303827</v>
      </c>
      <c r="AA12" s="16">
        <f>(Valtio!AA12-Valtio!V12)/Valtio!V12*100</f>
        <v>-100</v>
      </c>
      <c r="AB12" s="16">
        <f>(Valtio!AB12-Valtio!W12)/Valtio!W12*100</f>
        <v>-100</v>
      </c>
      <c r="AC12" s="18">
        <f>(Valtio!AC12-Valtio!X12)/Valtio!X12*100</f>
        <v>-100</v>
      </c>
    </row>
    <row r="13" spans="1:29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6"/>
      <c r="F13" s="16"/>
      <c r="G13" s="16"/>
      <c r="H13" s="16"/>
      <c r="I13" s="16"/>
      <c r="J13" s="17">
        <f>(Valtio!J13-Valtio!E13)/Valtio!E13*100</f>
        <v>3.2258064516129057</v>
      </c>
      <c r="K13" s="16">
        <f>(Valtio!K13-Valtio!F13)/Valtio!F13*100</f>
        <v>3.6926147704590844</v>
      </c>
      <c r="L13" s="16">
        <f>(Valtio!L13-Valtio!G13)/Valtio!G13*100</f>
        <v>4.091816367265463</v>
      </c>
      <c r="M13" s="16">
        <f>(Valtio!M13-Valtio!H13)/Valtio!H13*100</f>
        <v>4.282868525896411</v>
      </c>
      <c r="N13" s="18">
        <f>(Valtio!N13-Valtio!I13)/Valtio!I13*100</f>
        <v>3.799999999999997</v>
      </c>
      <c r="O13" s="17">
        <f>(Valtio!O13-Valtio!J13)/Valtio!J13*100</f>
        <v>2.8320312499999916</v>
      </c>
      <c r="P13" s="16">
        <f>(Valtio!P13-Valtio!K13)/Valtio!K13*100</f>
        <v>2.502406159769003</v>
      </c>
      <c r="Q13" s="16">
        <f>(Valtio!Q13-Valtio!L13)/Valtio!L13*100</f>
        <v>1.7257909875359512</v>
      </c>
      <c r="R13" s="16">
        <f>(Valtio!R13-Valtio!M13)/Valtio!M13*100</f>
        <v>0.09551098376312732</v>
      </c>
      <c r="S13" s="18">
        <f>(Valtio!S13-Valtio!N13)/Valtio!N13*100</f>
        <v>1.8304431599229343</v>
      </c>
      <c r="T13" s="16">
        <f>(Valtio!T13-Valtio!O13)/Valtio!O13*100</f>
        <v>0.8547008547008602</v>
      </c>
      <c r="U13" s="16">
        <f>(Valtio!U13-Valtio!P13)/Valtio!P13*100</f>
        <v>1.5023474178403702</v>
      </c>
      <c r="V13" s="16">
        <f>(Valtio!V13-Valtio!Q13)/Valtio!Q13*100</f>
        <v>2.073515551366638</v>
      </c>
      <c r="W13" s="16">
        <f>(Valtio!W13-Valtio!R13)/Valtio!R13*100</f>
        <v>3.62595419847328</v>
      </c>
      <c r="X13" s="16">
        <f>(Valtio!X13-Valtio!S13)/Valtio!S13*100</f>
        <v>1.9867549668874118</v>
      </c>
      <c r="Y13" s="17">
        <f>(Valtio!Y13-Valtio!T13)/Valtio!T13*100</f>
        <v>3.766478342749529</v>
      </c>
      <c r="Z13" s="16">
        <f>(Valtio!Z13-Valtio!U13)/Valtio!U13*100</f>
        <v>3.885291396854767</v>
      </c>
      <c r="AA13" s="16">
        <f>(Valtio!AA13-Valtio!V13)/Valtio!V13*100</f>
        <v>-100</v>
      </c>
      <c r="AB13" s="16">
        <f>(Valtio!AB13-Valtio!W13)/Valtio!W13*100</f>
        <v>-100</v>
      </c>
      <c r="AC13" s="18">
        <f>(Valtio!AC13-Valtio!X13)/Valtio!X13*100</f>
        <v>-100</v>
      </c>
    </row>
    <row r="14" spans="1:29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6"/>
      <c r="F14" s="16"/>
      <c r="G14" s="16"/>
      <c r="H14" s="16"/>
      <c r="I14" s="16"/>
      <c r="J14" s="17">
        <f>(Valtio!J14-Valtio!E14)/Valtio!E14*100</f>
        <v>3.850050658561294</v>
      </c>
      <c r="K14" s="16">
        <f>(Valtio!K14-Valtio!F14)/Valtio!F14*100</f>
        <v>3.8038038038038007</v>
      </c>
      <c r="L14" s="16">
        <f>(Valtio!L14-Valtio!G14)/Valtio!G14*100</f>
        <v>3.5892323030907365</v>
      </c>
      <c r="M14" s="16">
        <f>(Valtio!M14-Valtio!H14)/Valtio!H14*100</f>
        <v>2.871287128712877</v>
      </c>
      <c r="N14" s="18">
        <f>(Valtio!N14-Valtio!I14)/Valtio!I14*100</f>
        <v>3.5000000000000004</v>
      </c>
      <c r="O14" s="17">
        <f>(Valtio!O14-Valtio!J14)/Valtio!J14*100</f>
        <v>2.4390243902439024</v>
      </c>
      <c r="P14" s="16">
        <f>(Valtio!P14-Valtio!K14)/Valtio!K14*100</f>
        <v>2.892960462873674</v>
      </c>
      <c r="Q14" s="16">
        <f>(Valtio!Q14-Valtio!L14)/Valtio!L14*100</f>
        <v>2.7911453320500397</v>
      </c>
      <c r="R14" s="16">
        <f>(Valtio!R14-Valtio!M14)/Valtio!M14*100</f>
        <v>3.1761308950914313</v>
      </c>
      <c r="S14" s="18">
        <f>(Valtio!S14-Valtio!N14)/Valtio!N14*100</f>
        <v>2.8019323671497642</v>
      </c>
      <c r="T14" s="16">
        <f>(Valtio!T14-Valtio!O14)/Valtio!O14*100</f>
        <v>3.619047619047616</v>
      </c>
      <c r="U14" s="16">
        <f>(Valtio!U14-Valtio!P14)/Valtio!P14*100</f>
        <v>3.280224929709466</v>
      </c>
      <c r="V14" s="16">
        <f>(Valtio!V14-Valtio!Q14)/Valtio!Q14*100</f>
        <v>3.183520599250942</v>
      </c>
      <c r="W14" s="16">
        <f>(Valtio!W14-Valtio!R14)/Valtio!R14*100</f>
        <v>3.0783582089552213</v>
      </c>
      <c r="X14" s="16">
        <f>(Valtio!X14-Valtio!S14)/Valtio!S14*100</f>
        <v>3.289473684210526</v>
      </c>
      <c r="Y14" s="17">
        <f>(Valtio!Y14-Valtio!T14)/Valtio!T14*100</f>
        <v>2.389705882352949</v>
      </c>
      <c r="Z14" s="16">
        <f>(Valtio!Z14-Valtio!U14)/Valtio!U14*100</f>
        <v>2.359346642468234</v>
      </c>
      <c r="AA14" s="16">
        <f>(Valtio!AA14-Valtio!V14)/Valtio!V14*100</f>
        <v>-100</v>
      </c>
      <c r="AB14" s="16">
        <f>(Valtio!AB14-Valtio!W14)/Valtio!W14*100</f>
        <v>-100</v>
      </c>
      <c r="AC14" s="18">
        <f>(Valtio!AC14-Valtio!X14)/Valtio!X14*100</f>
        <v>-100</v>
      </c>
    </row>
    <row r="15" spans="1:29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6"/>
      <c r="F15" s="16"/>
      <c r="G15" s="16"/>
      <c r="H15" s="16"/>
      <c r="I15" s="16"/>
      <c r="J15" s="17">
        <f>(Valtio!J15-Valtio!E15)/Valtio!E15*100</f>
        <v>2.3208879919273575</v>
      </c>
      <c r="K15" s="16">
        <f>(Valtio!K15-Valtio!F15)/Valtio!F15*100</f>
        <v>2.097902097902107</v>
      </c>
      <c r="L15" s="16">
        <f>(Valtio!L15-Valtio!G15)/Valtio!G15*100</f>
        <v>1.6966067864271486</v>
      </c>
      <c r="M15" s="16">
        <f>(Valtio!M15-Valtio!H15)/Valtio!H15*100</f>
        <v>1.1928429423459275</v>
      </c>
      <c r="N15" s="18">
        <f>(Valtio!N15-Valtio!I15)/Valtio!I15*100</f>
        <v>1.7999999999999972</v>
      </c>
      <c r="O15" s="17">
        <f>(Valtio!O15-Valtio!J15)/Valtio!J15*100</f>
        <v>1.3806706114398337</v>
      </c>
      <c r="P15" s="16">
        <f>(Valtio!P15-Valtio!K15)/Valtio!K15*100</f>
        <v>2.0547945205479397</v>
      </c>
      <c r="Q15" s="16">
        <f>(Valtio!Q15-Valtio!L15)/Valtio!L15*100</f>
        <v>2.5515210991167754</v>
      </c>
      <c r="R15" s="16">
        <f>(Valtio!R15-Valtio!M15)/Valtio!M15*100</f>
        <v>2.7504911591355574</v>
      </c>
      <c r="S15" s="18">
        <f>(Valtio!S15-Valtio!N15)/Valtio!N15*100</f>
        <v>2.259332023575636</v>
      </c>
      <c r="T15" s="16">
        <f>(Valtio!T15-Valtio!O15)/Valtio!O15*100</f>
        <v>2.9182879377431905</v>
      </c>
      <c r="U15" s="16">
        <f>(Valtio!U15-Valtio!P15)/Valtio!P15*100</f>
        <v>2.205177372962605</v>
      </c>
      <c r="V15" s="16">
        <f>(Valtio!V15-Valtio!Q15)/Valtio!Q15*100</f>
        <v>2.1052631578947394</v>
      </c>
      <c r="W15" s="16">
        <f>(Valtio!W15-Valtio!R15)/Valtio!R15*100</f>
        <v>2.1988527724665503</v>
      </c>
      <c r="X15" s="16">
        <f>(Valtio!X15-Valtio!S15)/Valtio!S15*100</f>
        <v>2.3054755043227724</v>
      </c>
      <c r="Y15" s="17">
        <f>(Valtio!Y15-Valtio!T15)/Valtio!T15*100</f>
        <v>1.2287334593572752</v>
      </c>
      <c r="Z15" s="16">
        <f>(Valtio!Z15-Valtio!U15)/Valtio!U15*100</f>
        <v>1.876172607879925</v>
      </c>
      <c r="AA15" s="16">
        <f>(Valtio!AA15-Valtio!V15)/Valtio!V15*100</f>
        <v>-100</v>
      </c>
      <c r="AB15" s="16">
        <f>(Valtio!AB15-Valtio!W15)/Valtio!W15*100</f>
        <v>-100</v>
      </c>
      <c r="AC15" s="18">
        <f>(Valtio!AC15-Valtio!X15)/Valtio!X15*100</f>
        <v>-100</v>
      </c>
    </row>
    <row r="16" spans="1:29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6"/>
      <c r="F16" s="16"/>
      <c r="G16" s="16"/>
      <c r="H16" s="16"/>
      <c r="I16" s="16"/>
      <c r="J16" s="17">
        <f>(Valtio!J16-Valtio!E16)/Valtio!E16*100</f>
        <v>5.310621242484967</v>
      </c>
      <c r="K16" s="16">
        <f>(Valtio!K16-Valtio!F16)/Valtio!F16*100</f>
        <v>5.299999999999997</v>
      </c>
      <c r="L16" s="16">
        <f>(Valtio!L16-Valtio!G16)/Valtio!G16*100</f>
        <v>5.299999999999997</v>
      </c>
      <c r="M16" s="16">
        <f>(Valtio!M16-Valtio!H16)/Valtio!H16*100</f>
        <v>5.089820359281432</v>
      </c>
      <c r="N16" s="18">
        <f>(Valtio!N16-Valtio!I16)/Valtio!I16*100</f>
        <v>5.200000000000003</v>
      </c>
      <c r="O16" s="17">
        <f>(Valtio!O16-Valtio!J16)/Valtio!J16*100</f>
        <v>3.3301617507136063</v>
      </c>
      <c r="P16" s="16">
        <f>(Valtio!P16-Valtio!K16)/Valtio!K16*100</f>
        <v>3.4188034188034266</v>
      </c>
      <c r="Q16" s="16">
        <f>(Valtio!Q16-Valtio!L16)/Valtio!L16*100</f>
        <v>3.5137701804368495</v>
      </c>
      <c r="R16" s="16">
        <f>(Valtio!R16-Valtio!M16)/Valtio!M16*100</f>
        <v>3.608736942070273</v>
      </c>
      <c r="S16" s="18">
        <f>(Valtio!S16-Valtio!N16)/Valtio!N16*100</f>
        <v>3.517110266159698</v>
      </c>
      <c r="T16" s="16">
        <f>(Valtio!T16-Valtio!O16)/Valtio!O16*100</f>
        <v>2.7624309392265194</v>
      </c>
      <c r="U16" s="16">
        <f>(Valtio!U16-Valtio!P16)/Valtio!P16*100</f>
        <v>2.7548209366391183</v>
      </c>
      <c r="V16" s="16">
        <f>(Valtio!V16-Valtio!Q16)/Valtio!Q16*100</f>
        <v>2.6605504587156017</v>
      </c>
      <c r="W16" s="16">
        <f>(Valtio!W16-Valtio!R16)/Valtio!R16*100</f>
        <v>2.566452795600377</v>
      </c>
      <c r="X16" s="16">
        <f>(Valtio!X16-Valtio!S16)/Valtio!S16*100</f>
        <v>2.6629935720844733</v>
      </c>
      <c r="Y16" s="17">
        <f>(Valtio!Y16-Valtio!T16)/Valtio!T16*100</f>
        <v>1.8817204301075345</v>
      </c>
      <c r="Z16" s="16">
        <f>(Valtio!Z16-Valtio!U16)/Valtio!U16*100</f>
        <v>1.8766756032171528</v>
      </c>
      <c r="AA16" s="16">
        <f>(Valtio!AA16-Valtio!V16)/Valtio!V16*100</f>
        <v>-100</v>
      </c>
      <c r="AB16" s="16">
        <f>(Valtio!AB16-Valtio!W16)/Valtio!W16*100</f>
        <v>-100</v>
      </c>
      <c r="AC16" s="18">
        <f>(Valtio!AC16-Valtio!X16)/Valtio!X16*100</f>
        <v>-100</v>
      </c>
    </row>
    <row r="17" spans="1:29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6"/>
      <c r="F17" s="16"/>
      <c r="G17" s="16"/>
      <c r="H17" s="16"/>
      <c r="I17" s="16"/>
      <c r="J17" s="17">
        <f>(Valtio!J17-Valtio!E17)/Valtio!E17*100</f>
        <v>4.040404040404041</v>
      </c>
      <c r="K17" s="16">
        <f>(Valtio!K17-Valtio!F17)/Valtio!F17*100</f>
        <v>4.200000000000003</v>
      </c>
      <c r="L17" s="16">
        <f>(Valtio!L17-Valtio!G17)/Valtio!G17*100</f>
        <v>4.187437686939186</v>
      </c>
      <c r="M17" s="16">
        <f>(Valtio!M17-Valtio!H17)/Valtio!H17*100</f>
        <v>3.6742800397219493</v>
      </c>
      <c r="N17" s="18">
        <f>(Valtio!N17-Valtio!I17)/Valtio!I17*100</f>
        <v>4</v>
      </c>
      <c r="O17" s="17">
        <f>(Valtio!O17-Valtio!J17)/Valtio!J17*100</f>
        <v>3.2038834951456283</v>
      </c>
      <c r="P17" s="16">
        <f>(Valtio!P17-Valtio!K17)/Valtio!K17*100</f>
        <v>3.2629558541266714</v>
      </c>
      <c r="Q17" s="16">
        <f>(Valtio!Q17-Valtio!L17)/Valtio!L17*100</f>
        <v>2.8708133971291865</v>
      </c>
      <c r="R17" s="16">
        <f>(Valtio!R17-Valtio!M17)/Valtio!M17*100</f>
        <v>2.969348659003826</v>
      </c>
      <c r="S17" s="18">
        <f>(Valtio!S17-Valtio!N17)/Valtio!N17*100</f>
        <v>3.0769230769230793</v>
      </c>
      <c r="T17" s="16">
        <f>(Valtio!T17-Valtio!O17)/Valtio!O17*100</f>
        <v>2.351834430856068</v>
      </c>
      <c r="U17" s="16">
        <f>(Valtio!U17-Valtio!P17)/Valtio!P17*100</f>
        <v>2.5092936802974006</v>
      </c>
      <c r="V17" s="16">
        <f>(Valtio!V17-Valtio!Q17)/Valtio!Q17*100</f>
        <v>2.604651162790695</v>
      </c>
      <c r="W17" s="16">
        <f>(Valtio!W17-Valtio!R17)/Valtio!R17*100</f>
        <v>2.9767441860465143</v>
      </c>
      <c r="X17" s="16">
        <f>(Valtio!X17-Valtio!S17)/Valtio!S17*100</f>
        <v>2.61194029850746</v>
      </c>
      <c r="Y17" s="17">
        <f>(Valtio!Y17-Valtio!T17)/Valtio!T17*100</f>
        <v>2.5735294117647034</v>
      </c>
      <c r="Z17" s="16">
        <f>(Valtio!Z17-Valtio!U17)/Valtio!U17*100</f>
        <v>2.3572076155938424</v>
      </c>
      <c r="AA17" s="16">
        <f>(Valtio!AA17-Valtio!V17)/Valtio!V17*100</f>
        <v>-100</v>
      </c>
      <c r="AB17" s="16">
        <f>(Valtio!AB17-Valtio!W17)/Valtio!W17*100</f>
        <v>-100</v>
      </c>
      <c r="AC17" s="18">
        <f>(Valtio!AC17-Valtio!X17)/Valtio!X17*100</f>
        <v>-100</v>
      </c>
    </row>
    <row r="18" spans="1:29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6"/>
      <c r="F18" s="16"/>
      <c r="G18" s="16"/>
      <c r="H18" s="16"/>
      <c r="I18" s="16"/>
      <c r="J18" s="17">
        <f>(Valtio!J18-Valtio!E18)/Valtio!E18*100</f>
        <v>3.73737373737374</v>
      </c>
      <c r="K18" s="16">
        <f>(Valtio!K18-Valtio!F18)/Valtio!F18*100</f>
        <v>3.8961038961039023</v>
      </c>
      <c r="L18" s="16">
        <f>(Valtio!L18-Valtio!G18)/Valtio!G18*100</f>
        <v>3.888334995014961</v>
      </c>
      <c r="M18" s="16">
        <f>(Valtio!M18-Valtio!H18)/Valtio!H18*100</f>
        <v>3.777335984095439</v>
      </c>
      <c r="N18" s="18">
        <f>(Valtio!N18-Valtio!I18)/Valtio!I18*100</f>
        <v>3.799999999999997</v>
      </c>
      <c r="O18" s="17">
        <f>(Valtio!O18-Valtio!J18)/Valtio!J18*100</f>
        <v>2.43427458617332</v>
      </c>
      <c r="P18" s="16">
        <f>(Valtio!P18-Valtio!K18)/Valtio!K18*100</f>
        <v>2.4999999999999947</v>
      </c>
      <c r="Q18" s="16">
        <f>(Valtio!Q18-Valtio!L18)/Valtio!L18*100</f>
        <v>2.0153550863723555</v>
      </c>
      <c r="R18" s="16">
        <f>(Valtio!R18-Valtio!M18)/Valtio!M18*100</f>
        <v>0.9578544061302682</v>
      </c>
      <c r="S18" s="18">
        <f>(Valtio!S18-Valtio!N18)/Valtio!N18*100</f>
        <v>2.023121387283245</v>
      </c>
      <c r="T18" s="16">
        <f>(Valtio!T18-Valtio!O18)/Valtio!O18*100</f>
        <v>1.9961977186311732</v>
      </c>
      <c r="U18" s="16">
        <f>(Valtio!U18-Valtio!P18)/Valtio!P18*100</f>
        <v>2.2514071294559157</v>
      </c>
      <c r="V18" s="16">
        <f>(Valtio!V18-Valtio!Q18)/Valtio!Q18*100</f>
        <v>2.5399811853245557</v>
      </c>
      <c r="W18" s="16">
        <f>(Valtio!W18-Valtio!R18)/Valtio!R18*100</f>
        <v>3.605313092979124</v>
      </c>
      <c r="X18" s="16">
        <f>(Valtio!X18-Valtio!S18)/Valtio!S18*100</f>
        <v>2.549575070821519</v>
      </c>
      <c r="Y18" s="17">
        <f>(Valtio!Y18-Valtio!T18)/Valtio!T18*100</f>
        <v>2.3299161230195713</v>
      </c>
      <c r="Z18" s="16">
        <f>(Valtio!Z18-Valtio!U18)/Valtio!U18*100</f>
        <v>2.4770642201834887</v>
      </c>
      <c r="AA18" s="16">
        <f>(Valtio!AA18-Valtio!V18)/Valtio!V18*100</f>
        <v>-100</v>
      </c>
      <c r="AB18" s="16">
        <f>(Valtio!AB18-Valtio!W18)/Valtio!W18*100</f>
        <v>-100</v>
      </c>
      <c r="AC18" s="18">
        <f>(Valtio!AC18-Valtio!X18)/Valtio!X18*100</f>
        <v>-100</v>
      </c>
    </row>
    <row r="19" spans="1:29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6"/>
      <c r="F19" s="16"/>
      <c r="G19" s="16"/>
      <c r="H19" s="16"/>
      <c r="I19" s="16"/>
      <c r="J19" s="17">
        <f>(Valtio!J19-Valtio!E19)/Valtio!E19*100</f>
        <v>4.646464646464641</v>
      </c>
      <c r="K19" s="16">
        <f>(Valtio!K19-Valtio!F19)/Valtio!F19*100</f>
        <v>4.700000000000003</v>
      </c>
      <c r="L19" s="16">
        <f>(Valtio!L19-Valtio!G19)/Valtio!G19*100</f>
        <v>4.685942173479565</v>
      </c>
      <c r="M19" s="16">
        <f>(Valtio!M19-Valtio!H19)/Valtio!H19*100</f>
        <v>4.071499503475665</v>
      </c>
      <c r="N19" s="18">
        <f>(Valtio!N19-Valtio!I19)/Valtio!I19*100</f>
        <v>4.5</v>
      </c>
      <c r="O19" s="17">
        <f>(Valtio!O19-Valtio!J19)/Valtio!J19*100</f>
        <v>3.9575289575289663</v>
      </c>
      <c r="P19" s="16">
        <f>(Valtio!P19-Valtio!K19)/Valtio!K19*100</f>
        <v>4.1069723018147055</v>
      </c>
      <c r="Q19" s="16">
        <f>(Valtio!Q19-Valtio!L19)/Valtio!L19*100</f>
        <v>3.904761904761899</v>
      </c>
      <c r="R19" s="16">
        <f>(Valtio!R19-Valtio!M19)/Valtio!M19*100</f>
        <v>4.484732824427484</v>
      </c>
      <c r="S19" s="18">
        <f>(Valtio!S19-Valtio!N19)/Valtio!N19*100</f>
        <v>4.1148325358851645</v>
      </c>
      <c r="T19" s="16">
        <f>(Valtio!T19-Valtio!O19)/Valtio!O19*100</f>
        <v>2.5998142989786417</v>
      </c>
      <c r="U19" s="16">
        <f>(Valtio!U19-Valtio!P19)/Valtio!P19*100</f>
        <v>2.935779816513764</v>
      </c>
      <c r="V19" s="16">
        <f>(Valtio!V19-Valtio!Q19)/Valtio!Q19*100</f>
        <v>2.933088909257565</v>
      </c>
      <c r="W19" s="16">
        <f>(Valtio!W19-Valtio!R19)/Valtio!R19*100</f>
        <v>3.1050228310502335</v>
      </c>
      <c r="X19" s="16">
        <f>(Valtio!X19-Valtio!S19)/Valtio!S19*100</f>
        <v>2.941176470588238</v>
      </c>
      <c r="Y19" s="17">
        <f>(Valtio!Y19-Valtio!T19)/Valtio!T19*100</f>
        <v>3.348416289592763</v>
      </c>
      <c r="Z19" s="16">
        <f>(Valtio!Z19-Valtio!U19)/Valtio!U19*100</f>
        <v>2.941176470588233</v>
      </c>
      <c r="AA19" s="16">
        <f>(Valtio!AA19-Valtio!V19)/Valtio!V19*100</f>
        <v>-100</v>
      </c>
      <c r="AB19" s="16">
        <f>(Valtio!AB19-Valtio!W19)/Valtio!W19*100</f>
        <v>-100</v>
      </c>
      <c r="AC19" s="18">
        <f>(Valtio!AC19-Valtio!X19)/Valtio!X19*100</f>
        <v>-100</v>
      </c>
    </row>
    <row r="20" spans="1:29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6"/>
      <c r="F20" s="16"/>
      <c r="G20" s="16"/>
      <c r="H20" s="16"/>
      <c r="I20" s="16"/>
      <c r="J20" s="17">
        <f>(Valtio!J20-Valtio!E20)/Valtio!E20*100</f>
        <v>4.246713852376126</v>
      </c>
      <c r="K20" s="16">
        <f>(Valtio!K20-Valtio!F20)/Valtio!F20*100</f>
        <v>4.299999999999997</v>
      </c>
      <c r="L20" s="16">
        <f>(Valtio!L20-Valtio!G20)/Valtio!G20*100</f>
        <v>4.187437686939186</v>
      </c>
      <c r="M20" s="16">
        <f>(Valtio!M20-Valtio!H20)/Valtio!H20*100</f>
        <v>3.57142857142858</v>
      </c>
      <c r="N20" s="18">
        <f>(Valtio!N20-Valtio!I20)/Valtio!I20*100</f>
        <v>4.099999999999994</v>
      </c>
      <c r="O20" s="17">
        <f>(Valtio!O20-Valtio!J20)/Valtio!J20*100</f>
        <v>3.394762366634336</v>
      </c>
      <c r="P20" s="16">
        <f>(Valtio!P20-Valtio!K20)/Valtio!K20*100</f>
        <v>3.4515819750719166</v>
      </c>
      <c r="Q20" s="16">
        <f>(Valtio!Q20-Valtio!L20)/Valtio!L20*100</f>
        <v>3.253588516746417</v>
      </c>
      <c r="R20" s="16">
        <f>(Valtio!R20-Valtio!M20)/Valtio!M20*100</f>
        <v>3.6398467432950166</v>
      </c>
      <c r="S20" s="18">
        <f>(Valtio!S20-Valtio!N20)/Valtio!N20*100</f>
        <v>3.4582132564841586</v>
      </c>
      <c r="T20" s="16">
        <f>(Valtio!T20-Valtio!O20)/Valtio!O20*100</f>
        <v>2.5328330206379013</v>
      </c>
      <c r="U20" s="16">
        <f>(Valtio!U20-Valtio!P20)/Valtio!P20*100</f>
        <v>2.5949953660797007</v>
      </c>
      <c r="V20" s="16">
        <f>(Valtio!V20-Valtio!Q20)/Valtio!Q20*100</f>
        <v>2.5949953660797007</v>
      </c>
      <c r="W20" s="16">
        <f>(Valtio!W20-Valtio!R20)/Valtio!R20*100</f>
        <v>2.6802218114602505</v>
      </c>
      <c r="X20" s="16">
        <f>(Valtio!X20-Valtio!S20)/Valtio!S20*100</f>
        <v>2.506963788300838</v>
      </c>
      <c r="Y20" s="17">
        <f>(Valtio!Y20-Valtio!T20)/Valtio!T20*100</f>
        <v>2.561756633119851</v>
      </c>
      <c r="Z20" s="16">
        <f>(Valtio!Z20-Valtio!U20)/Valtio!U20*100</f>
        <v>2.348690153568197</v>
      </c>
      <c r="AA20" s="16">
        <f>(Valtio!AA20-Valtio!V20)/Valtio!V20*100</f>
        <v>-100</v>
      </c>
      <c r="AB20" s="16">
        <f>(Valtio!AB20-Valtio!W20)/Valtio!W20*100</f>
        <v>-100</v>
      </c>
      <c r="AC20" s="18">
        <f>(Valtio!AC20-Valtio!X20)/Valtio!X20*100</f>
        <v>-100</v>
      </c>
    </row>
    <row r="21" spans="1:29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6"/>
      <c r="F21" s="16"/>
      <c r="G21" s="16"/>
      <c r="H21" s="16"/>
      <c r="I21" s="16"/>
      <c r="J21" s="17">
        <f>(Valtio!J21-Valtio!E21)/Valtio!E21*100</f>
        <v>3.248730964467008</v>
      </c>
      <c r="K21" s="16">
        <f>(Valtio!K21-Valtio!F21)/Valtio!F21*100</f>
        <v>2.404809619238483</v>
      </c>
      <c r="L21" s="16">
        <f>(Valtio!L21-Valtio!G21)/Valtio!G21*100</f>
        <v>1.789264413518898</v>
      </c>
      <c r="M21" s="16">
        <f>(Valtio!M21-Valtio!H21)/Valtio!H21*100</f>
        <v>1.483679525222552</v>
      </c>
      <c r="N21" s="18">
        <f>(Valtio!N21-Valtio!I21)/Valtio!I21*100</f>
        <v>2.200000000000003</v>
      </c>
      <c r="O21" s="17">
        <f>(Valtio!O21-Valtio!J21)/Valtio!J21*100</f>
        <v>1.966568338249754</v>
      </c>
      <c r="P21" s="16">
        <f>(Valtio!P21-Valtio!K21)/Valtio!K21*100</f>
        <v>2.7397260273972575</v>
      </c>
      <c r="Q21" s="16">
        <f>(Valtio!Q21-Valtio!L21)/Valtio!L21*100</f>
        <v>3.124999999999989</v>
      </c>
      <c r="R21" s="16">
        <f>(Valtio!R21-Valtio!M21)/Valtio!M21*100</f>
        <v>3.3138401559454254</v>
      </c>
      <c r="S21" s="18">
        <f>(Valtio!S21-Valtio!N21)/Valtio!N21*100</f>
        <v>2.8375733855185823</v>
      </c>
      <c r="T21" s="16">
        <f>(Valtio!T21-Valtio!O21)/Valtio!O21*100</f>
        <v>2.5072324011571787</v>
      </c>
      <c r="U21" s="16">
        <f>(Valtio!U21-Valtio!P21)/Valtio!P21*100</f>
        <v>1.3333333333333388</v>
      </c>
      <c r="V21" s="16">
        <f>(Valtio!V21-Valtio!Q21)/Valtio!Q21*100</f>
        <v>0.7575757575757683</v>
      </c>
      <c r="W21" s="16">
        <f>(Valtio!W21-Valtio!R21)/Valtio!R21*100</f>
        <v>0.3773584905660431</v>
      </c>
      <c r="X21" s="16">
        <f>(Valtio!X21-Valtio!S21)/Valtio!S21*100</f>
        <v>1.2369172216936362</v>
      </c>
      <c r="Y21" s="17">
        <f>(Valtio!Y21-Valtio!T21)/Valtio!T21*100</f>
        <v>1.034807149576678</v>
      </c>
      <c r="Z21" s="16">
        <f>(Valtio!Z21-Valtio!U21)/Valtio!U21*100</f>
        <v>2.819548872180451</v>
      </c>
      <c r="AA21" s="16">
        <f>(Valtio!AA21-Valtio!V21)/Valtio!V21*100</f>
        <v>-100</v>
      </c>
      <c r="AB21" s="16">
        <f>(Valtio!AB21-Valtio!W21)/Valtio!W21*100</f>
        <v>-100</v>
      </c>
      <c r="AC21" s="18">
        <f>(Valtio!AC21-Valtio!X21)/Valtio!X21*100</f>
        <v>-100</v>
      </c>
    </row>
    <row r="22" spans="1:29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6"/>
      <c r="F22" s="16"/>
      <c r="G22" s="16"/>
      <c r="H22" s="16"/>
      <c r="I22" s="16"/>
      <c r="J22" s="17">
        <f>(Valtio!J22-Valtio!E22)/Valtio!E22*100</f>
        <v>4.476093591047818</v>
      </c>
      <c r="K22" s="16">
        <f>(Valtio!K22-Valtio!F22)/Valtio!F22*100</f>
        <v>4.312938816449345</v>
      </c>
      <c r="L22" s="16">
        <f>(Valtio!L22-Valtio!G22)/Valtio!G22*100</f>
        <v>3.6815920398009983</v>
      </c>
      <c r="M22" s="16">
        <f>(Valtio!M22-Valtio!H22)/Valtio!H22*100</f>
        <v>2.266009852216746</v>
      </c>
      <c r="N22" s="18">
        <f>(Valtio!N22-Valtio!I22)/Valtio!I22*100</f>
        <v>3.7000000000000024</v>
      </c>
      <c r="O22" s="17">
        <f>(Valtio!O22-Valtio!J22)/Valtio!J22*100</f>
        <v>2.239532619279452</v>
      </c>
      <c r="P22" s="16">
        <f>(Valtio!P22-Valtio!K22)/Valtio!K22*100</f>
        <v>2.211538461538459</v>
      </c>
      <c r="Q22" s="16">
        <f>(Valtio!Q22-Valtio!L22)/Valtio!L22*100</f>
        <v>2.591170825335895</v>
      </c>
      <c r="R22" s="16">
        <f>(Valtio!R22-Valtio!M22)/Valtio!M22*100</f>
        <v>3.0828516377649353</v>
      </c>
      <c r="S22" s="18">
        <f>(Valtio!S22-Valtio!N22)/Valtio!N22*100</f>
        <v>2.5072324011571787</v>
      </c>
      <c r="T22" s="16">
        <f>(Valtio!T22-Valtio!O22)/Valtio!O22*100</f>
        <v>3.428571428571423</v>
      </c>
      <c r="U22" s="16">
        <f>(Valtio!U22-Valtio!P22)/Valtio!P22*100</f>
        <v>2.728127939793044</v>
      </c>
      <c r="V22" s="16">
        <f>(Valtio!V22-Valtio!Q22)/Valtio!Q22*100</f>
        <v>2.3386342376052385</v>
      </c>
      <c r="W22" s="16">
        <f>(Valtio!W22-Valtio!R22)/Valtio!R22*100</f>
        <v>2.803738317757009</v>
      </c>
      <c r="X22" s="16">
        <f>(Valtio!X22-Valtio!S22)/Valtio!S22*100</f>
        <v>2.8222013170272815</v>
      </c>
      <c r="Y22" s="17">
        <f>(Valtio!Y22-Valtio!T22)/Valtio!T22*100</f>
        <v>2.578268876611429</v>
      </c>
      <c r="Z22" s="16">
        <f>(Valtio!Z22-Valtio!U22)/Valtio!U22*100</f>
        <v>3.296703296703291</v>
      </c>
      <c r="AA22" s="16">
        <f>(Valtio!AA22-Valtio!V22)/Valtio!V22*100</f>
        <v>-100</v>
      </c>
      <c r="AB22" s="16">
        <f>(Valtio!AB22-Valtio!W22)/Valtio!W22*100</f>
        <v>-100</v>
      </c>
      <c r="AC22" s="18">
        <f>(Valtio!AC22-Valtio!X22)/Valtio!X22*100</f>
        <v>-100</v>
      </c>
    </row>
    <row r="23" spans="1:29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6"/>
      <c r="F23" s="16"/>
      <c r="G23" s="16"/>
      <c r="H23" s="16"/>
      <c r="I23" s="16"/>
      <c r="J23" s="17">
        <f>(Valtio!J23-Valtio!E23)/Valtio!E23*100</f>
        <v>4.815573770491807</v>
      </c>
      <c r="K23" s="16">
        <f>(Valtio!K23-Valtio!F23)/Valtio!F23*100</f>
        <v>2.2749752720079246</v>
      </c>
      <c r="L23" s="16">
        <f>(Valtio!L23-Valtio!G23)/Valtio!G23*100</f>
        <v>3.0938123752494953</v>
      </c>
      <c r="M23" s="16">
        <f>(Valtio!M23-Valtio!H23)/Valtio!H23*100</f>
        <v>1.8811881188118866</v>
      </c>
      <c r="N23" s="18">
        <f>(Valtio!N23-Valtio!I23)/Valtio!I23*100</f>
        <v>3</v>
      </c>
      <c r="O23" s="17">
        <f>(Valtio!O23-Valtio!J23)/Valtio!J23*100</f>
        <v>1.2707722385141713</v>
      </c>
      <c r="P23" s="16">
        <f>(Valtio!P23-Valtio!K23)/Valtio!K23*100</f>
        <v>3.0947775628626584</v>
      </c>
      <c r="Q23" s="16">
        <f>(Valtio!Q23-Valtio!L23)/Valtio!L23*100</f>
        <v>1.8393030009680598</v>
      </c>
      <c r="R23" s="16">
        <f>(Valtio!R23-Valtio!M23)/Valtio!M23*100</f>
        <v>2.8182701652089324</v>
      </c>
      <c r="S23" s="18">
        <f>(Valtio!S23-Valtio!N23)/Valtio!N23*100</f>
        <v>2.2330097087378613</v>
      </c>
      <c r="T23" s="16">
        <f>(Valtio!T23-Valtio!O23)/Valtio!O23*100</f>
        <v>2.799227799227805</v>
      </c>
      <c r="U23" s="16">
        <f>(Valtio!U23-Valtio!P23)/Valtio!P23*100</f>
        <v>0.6566604127579765</v>
      </c>
      <c r="V23" s="16">
        <f>(Valtio!V23-Valtio!Q23)/Valtio!Q23*100</f>
        <v>1.5209125475285117</v>
      </c>
      <c r="W23" s="16">
        <f>(Valtio!W23-Valtio!R23)/Valtio!R23*100</f>
        <v>1.0396975425330892</v>
      </c>
      <c r="X23" s="16">
        <f>(Valtio!X23-Valtio!S23)/Valtio!S23*100</f>
        <v>1.519468186134861</v>
      </c>
      <c r="Y23" s="17">
        <f>(Valtio!Y23-Valtio!T23)/Valtio!T23*100</f>
        <v>0.6572769953051669</v>
      </c>
      <c r="Z23" s="16">
        <f>(Valtio!Z23-Valtio!U23)/Valtio!U23*100</f>
        <v>1.0251630941286194</v>
      </c>
      <c r="AA23" s="16">
        <f>(Valtio!AA23-Valtio!V23)/Valtio!V23*100</f>
        <v>-100</v>
      </c>
      <c r="AB23" s="16">
        <f>(Valtio!AB23-Valtio!W23)/Valtio!W23*100</f>
        <v>-100</v>
      </c>
      <c r="AC23" s="18">
        <f>(Valtio!AC23-Valtio!X23)/Valtio!X23*100</f>
        <v>-100</v>
      </c>
    </row>
    <row r="24" spans="1:29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6"/>
      <c r="F24" s="16"/>
      <c r="G24" s="16"/>
      <c r="H24" s="16"/>
      <c r="I24" s="16"/>
      <c r="J24" s="17">
        <f>(Valtio!J24-Valtio!E24)/Valtio!E24*100</f>
        <v>3.118712273641845</v>
      </c>
      <c r="K24" s="16">
        <f>(Valtio!K24-Valtio!F24)/Valtio!F24*100</f>
        <v>3</v>
      </c>
      <c r="L24" s="16">
        <f>(Valtio!L24-Valtio!G24)/Valtio!G24*100</f>
        <v>3.0938123752494953</v>
      </c>
      <c r="M24" s="16">
        <f>(Valtio!M24-Valtio!H24)/Valtio!H24*100</f>
        <v>2.8884462151394334</v>
      </c>
      <c r="N24" s="18">
        <f>(Valtio!N24-Valtio!I24)/Valtio!I24*100</f>
        <v>3</v>
      </c>
      <c r="O24" s="17">
        <f>(Valtio!O24-Valtio!J24)/Valtio!J24*100</f>
        <v>1.8536585365853713</v>
      </c>
      <c r="P24" s="16">
        <f>(Valtio!P24-Valtio!K24)/Valtio!K24*100</f>
        <v>2.2330097087378613</v>
      </c>
      <c r="Q24" s="16">
        <f>(Valtio!Q24-Valtio!L24)/Valtio!L24*100</f>
        <v>1.9361084220716358</v>
      </c>
      <c r="R24" s="16">
        <f>(Valtio!R24-Valtio!M24)/Valtio!M24*100</f>
        <v>2.0329138431752263</v>
      </c>
      <c r="S24" s="18">
        <f>(Valtio!S24-Valtio!N24)/Valtio!N24*100</f>
        <v>2.0388349514563053</v>
      </c>
      <c r="T24" s="16">
        <f>(Valtio!T24-Valtio!O24)/Valtio!O24*100</f>
        <v>2.107279693486579</v>
      </c>
      <c r="U24" s="16">
        <f>(Valtio!U24-Valtio!P24)/Valtio!P24*100</f>
        <v>1.9943019943020026</v>
      </c>
      <c r="V24" s="16">
        <f>(Valtio!V24-Valtio!Q24)/Valtio!Q24*100</f>
        <v>1.899335232668566</v>
      </c>
      <c r="W24" s="16">
        <f>(Valtio!W24-Valtio!R24)/Valtio!R24*100</f>
        <v>1.99240986717267</v>
      </c>
      <c r="X24" s="16">
        <f>(Valtio!X24-Valtio!S24)/Valtio!S24*100</f>
        <v>1.9980970504281719</v>
      </c>
      <c r="Y24" s="17">
        <f>(Valtio!Y24-Valtio!T24)/Valtio!T24*100</f>
        <v>2.5328330206379013</v>
      </c>
      <c r="Z24" s="16">
        <f>(Valtio!Z24-Valtio!U24)/Valtio!U24*100</f>
        <v>2.3277467411545625</v>
      </c>
      <c r="AA24" s="16">
        <f>(Valtio!AA24-Valtio!V24)/Valtio!V24*100</f>
        <v>-100</v>
      </c>
      <c r="AB24" s="16">
        <f>(Valtio!AB24-Valtio!W24)/Valtio!W24*100</f>
        <v>-100</v>
      </c>
      <c r="AC24" s="18">
        <f>(Valtio!AC24-Valtio!X24)/Valtio!X24*100</f>
        <v>-100</v>
      </c>
    </row>
    <row r="25" spans="1:29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6"/>
      <c r="F25" s="16"/>
      <c r="G25" s="16"/>
      <c r="H25" s="16"/>
      <c r="I25" s="16"/>
      <c r="J25" s="17">
        <f>(Valtio!J25-Valtio!E25)/Valtio!E25*100</f>
        <v>3.3400809716599165</v>
      </c>
      <c r="K25" s="16">
        <f>(Valtio!K25-Valtio!F25)/Valtio!F25*100</f>
        <v>3.5070140280561124</v>
      </c>
      <c r="L25" s="16">
        <f>(Valtio!L25-Valtio!G25)/Valtio!G25*100</f>
        <v>2.991026919242273</v>
      </c>
      <c r="M25" s="16">
        <f>(Valtio!M25-Valtio!H25)/Valtio!H25*100</f>
        <v>2.2772277227722744</v>
      </c>
      <c r="N25" s="18">
        <f>(Valtio!N25-Valtio!I25)/Valtio!I25*100</f>
        <v>3</v>
      </c>
      <c r="O25" s="17">
        <f>(Valtio!O25-Valtio!J25)/Valtio!J25*100</f>
        <v>2.1547502448579854</v>
      </c>
      <c r="P25" s="16">
        <f>(Valtio!P25-Valtio!K25)/Valtio!K25*100</f>
        <v>2.0329138431752263</v>
      </c>
      <c r="Q25" s="16">
        <f>(Valtio!Q25-Valtio!L25)/Valtio!L25*100</f>
        <v>2.0329138431752263</v>
      </c>
      <c r="R25" s="16">
        <f>(Valtio!R25-Valtio!M25)/Valtio!M25*100</f>
        <v>2.323330106485969</v>
      </c>
      <c r="S25" s="18">
        <f>(Valtio!S25-Valtio!N25)/Valtio!N25*100</f>
        <v>2.13592233009709</v>
      </c>
      <c r="T25" s="16">
        <f>(Valtio!T25-Valtio!O25)/Valtio!O25*100</f>
        <v>2.3969319271332696</v>
      </c>
      <c r="U25" s="16">
        <f>(Valtio!U25-Valtio!P25)/Valtio!P25*100</f>
        <v>1.8975332068311195</v>
      </c>
      <c r="V25" s="16">
        <f>(Valtio!V25-Valtio!Q25)/Valtio!Q25*100</f>
        <v>1.707779886148005</v>
      </c>
      <c r="W25" s="16">
        <f>(Valtio!W25-Valtio!R25)/Valtio!R25*100</f>
        <v>1.6083254493850545</v>
      </c>
      <c r="X25" s="16">
        <f>(Valtio!X25-Valtio!S25)/Valtio!S25*100</f>
        <v>1.9011406844106464</v>
      </c>
      <c r="Y25" s="17">
        <f>(Valtio!Y25-Valtio!T25)/Valtio!T25*100</f>
        <v>0.9363295880149813</v>
      </c>
      <c r="Z25" s="16">
        <f>(Valtio!Z25-Valtio!U25)/Valtio!U25*100</f>
        <v>0.9310986964618249</v>
      </c>
      <c r="AA25" s="16">
        <f>(Valtio!AA25-Valtio!V25)/Valtio!V25*100</f>
        <v>-100</v>
      </c>
      <c r="AB25" s="16">
        <f>(Valtio!AB25-Valtio!W25)/Valtio!W25*100</f>
        <v>-100</v>
      </c>
      <c r="AC25" s="18">
        <f>(Valtio!AC25-Valtio!X25)/Valtio!X25*100</f>
        <v>-100</v>
      </c>
    </row>
    <row r="26" spans="1:29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6"/>
      <c r="F26" s="16"/>
      <c r="G26" s="16"/>
      <c r="H26" s="16"/>
      <c r="I26" s="16"/>
      <c r="J26" s="17">
        <f>(Valtio!J26-Valtio!E26)/Valtio!E26*100</f>
        <v>3.7487335359675815</v>
      </c>
      <c r="K26" s="16">
        <f>(Valtio!K26-Valtio!F26)/Valtio!F26*100</f>
        <v>4.008016032064128</v>
      </c>
      <c r="L26" s="16">
        <f>(Valtio!L26-Valtio!G26)/Valtio!G26*100</f>
        <v>3.9840637450199203</v>
      </c>
      <c r="M26" s="16">
        <f>(Valtio!M26-Valtio!H26)/Valtio!H26*100</f>
        <v>3.6633663366336657</v>
      </c>
      <c r="N26" s="18">
        <f>(Valtio!N26-Valtio!I26)/Valtio!I26*100</f>
        <v>3.799999999999997</v>
      </c>
      <c r="O26" s="17">
        <f>(Valtio!O26-Valtio!J26)/Valtio!J26*100</f>
        <v>3.2226562499999973</v>
      </c>
      <c r="P26" s="16">
        <f>(Valtio!P26-Valtio!K26)/Valtio!K26*100</f>
        <v>3.0828516377649353</v>
      </c>
      <c r="Q26" s="16">
        <f>(Valtio!Q26-Valtio!L26)/Valtio!L26*100</f>
        <v>2.969348659003826</v>
      </c>
      <c r="R26" s="16">
        <f>(Valtio!R26-Valtio!M26)/Valtio!M26*100</f>
        <v>3.056351480420251</v>
      </c>
      <c r="S26" s="18">
        <f>(Valtio!S26-Valtio!N26)/Valtio!N26*100</f>
        <v>3.0828516377649353</v>
      </c>
      <c r="T26" s="16">
        <f>(Valtio!T26-Valtio!O26)/Valtio!O26*100</f>
        <v>3.216650898770096</v>
      </c>
      <c r="U26" s="16">
        <f>(Valtio!U26-Valtio!P26)/Valtio!P26*100</f>
        <v>2.990654205607479</v>
      </c>
      <c r="V26" s="16">
        <f>(Valtio!V26-Valtio!Q26)/Valtio!Q26*100</f>
        <v>2.7906976744186047</v>
      </c>
      <c r="W26" s="16">
        <f>(Valtio!W26-Valtio!R26)/Valtio!R26*100</f>
        <v>2.6876737720111135</v>
      </c>
      <c r="X26" s="16">
        <f>(Valtio!X26-Valtio!S26)/Valtio!S26*100</f>
        <v>2.990654205607479</v>
      </c>
      <c r="Y26" s="17">
        <f>(Valtio!Y26-Valtio!T26)/Valtio!T26*100</f>
        <v>2.1081576535288833</v>
      </c>
      <c r="Z26" s="16">
        <f>(Valtio!Z26-Valtio!U26)/Valtio!U26*100</f>
        <v>1.5426497277676976</v>
      </c>
      <c r="AA26" s="16">
        <f>(Valtio!AA26-Valtio!V26)/Valtio!V26*100</f>
        <v>-100</v>
      </c>
      <c r="AB26" s="16">
        <f>(Valtio!AB26-Valtio!W26)/Valtio!W26*100</f>
        <v>-100</v>
      </c>
      <c r="AC26" s="18">
        <f>(Valtio!AC26-Valtio!X26)/Valtio!X26*100</f>
        <v>-100</v>
      </c>
    </row>
    <row r="27" spans="1:29" ht="12.75">
      <c r="A27" s="19"/>
      <c r="B27" s="39"/>
      <c r="C27" s="14"/>
      <c r="D27" s="15"/>
      <c r="E27" s="16"/>
      <c r="F27" s="16"/>
      <c r="G27" s="16"/>
      <c r="H27" s="16"/>
      <c r="I27" s="16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</row>
    <row r="28" spans="1:29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1"/>
      <c r="F28" s="31"/>
      <c r="G28" s="31"/>
      <c r="H28" s="31"/>
      <c r="I28" s="31"/>
      <c r="J28" s="32">
        <f>(Valtio!J28-Valtio!E28)/Valtio!E28*100</f>
        <v>3.8345105953582355</v>
      </c>
      <c r="K28" s="31">
        <f>(Valtio!K28-Valtio!F28)/Valtio!F28*100</f>
        <v>3.7000000000000024</v>
      </c>
      <c r="L28" s="31">
        <f>(Valtio!L28-Valtio!G28)/Valtio!G28*100</f>
        <v>3.489531405782652</v>
      </c>
      <c r="M28" s="31">
        <f>(Valtio!M28-Valtio!H28)/Valtio!H28*100</f>
        <v>3.1809145129224685</v>
      </c>
      <c r="N28" s="33">
        <f>(Valtio!N28-Valtio!I28)/Valtio!I28*100</f>
        <v>3.5999999999999943</v>
      </c>
      <c r="O28" s="32">
        <f>(Valtio!O28-Valtio!J28)/Valtio!J28*100</f>
        <v>2.526724975704562</v>
      </c>
      <c r="P28" s="31">
        <f>(Valtio!P28-Valtio!K28)/Valtio!K28*100</f>
        <v>2.7965284474445435</v>
      </c>
      <c r="Q28" s="31">
        <f>(Valtio!Q28-Valtio!L28)/Valtio!L28*100</f>
        <v>2.6974951830443135</v>
      </c>
      <c r="R28" s="31">
        <f>(Valtio!R28-Valtio!M28)/Valtio!M28*100</f>
        <v>2.8901734104046244</v>
      </c>
      <c r="S28" s="33">
        <f>(Valtio!S28-Valtio!N28)/Valtio!N28*100</f>
        <v>2.702702702702714</v>
      </c>
      <c r="T28" s="31">
        <f>(Valtio!T28-Valtio!O28)/Valtio!O28*100</f>
        <v>2.5592417061611403</v>
      </c>
      <c r="U28" s="31">
        <f>(Valtio!U28-Valtio!P28)/Valtio!P28*100</f>
        <v>2.2514071294559157</v>
      </c>
      <c r="V28" s="31">
        <f>(Valtio!V28-Valtio!Q28)/Valtio!Q28*100</f>
        <v>2.2514071294559157</v>
      </c>
      <c r="W28" s="31">
        <f>(Valtio!W28-Valtio!R28)/Valtio!R28*100</f>
        <v>2.3408239700374533</v>
      </c>
      <c r="X28" s="31">
        <f>(Valtio!X28-Valtio!S28)/Valtio!S28*100</f>
        <v>2.3496240601503757</v>
      </c>
      <c r="Y28" s="32">
        <f>(Valtio!Y28-Valtio!T28)/Valtio!T28*100</f>
        <v>2.1256931608133063</v>
      </c>
      <c r="Z28" s="31">
        <f>(Valtio!Z28-Valtio!U28)/Valtio!U28*100</f>
        <v>2.293577981651376</v>
      </c>
      <c r="AA28" s="31">
        <f>(Valtio!AA28-Valtio!V28)/Valtio!V28*100</f>
        <v>-100</v>
      </c>
      <c r="AB28" s="31">
        <f>(Valtio!AB28-Valtio!W28)/Valtio!W28*100</f>
        <v>-100</v>
      </c>
      <c r="AC28" s="33">
        <f>(Valtio!AC28-Valtio!X28)/Valtio!X28*100</f>
        <v>-100</v>
      </c>
    </row>
    <row r="29" spans="1:29" ht="12.75">
      <c r="A29" s="6"/>
      <c r="B29" s="8"/>
      <c r="C29" s="14"/>
      <c r="D29" s="15"/>
      <c r="E29" s="16"/>
      <c r="F29" s="16"/>
      <c r="G29" s="16"/>
      <c r="H29" s="16"/>
      <c r="I29" s="16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</row>
    <row r="30" spans="1:29" ht="12.75">
      <c r="A30" s="6"/>
      <c r="B30" s="40" t="s">
        <v>13</v>
      </c>
      <c r="C30" s="14"/>
      <c r="D30" s="15"/>
      <c r="E30" s="16"/>
      <c r="F30" s="16"/>
      <c r="G30" s="16"/>
      <c r="H30" s="16"/>
      <c r="I30" s="16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</row>
    <row r="31" spans="1:29" ht="12.75">
      <c r="A31" s="6"/>
      <c r="B31" s="8"/>
      <c r="C31" s="14"/>
      <c r="D31" s="15"/>
      <c r="E31" s="16"/>
      <c r="F31" s="16"/>
      <c r="G31" s="16"/>
      <c r="H31" s="16"/>
      <c r="I31" s="16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</row>
    <row r="32" spans="1:29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6"/>
      <c r="F32" s="16"/>
      <c r="G32" s="16"/>
      <c r="H32" s="16"/>
      <c r="I32" s="16"/>
      <c r="J32" s="17">
        <f>(Valtio!J32-Valtio!E32)/Valtio!E32*100</f>
        <v>3.8345105953582355</v>
      </c>
      <c r="K32" s="16">
        <f>(Valtio!K32-Valtio!F32)/Valtio!F32*100</f>
        <v>3.799999999999997</v>
      </c>
      <c r="L32" s="16">
        <f>(Valtio!L32-Valtio!G32)/Valtio!G32*100</f>
        <v>3.592814371257479</v>
      </c>
      <c r="M32" s="16">
        <f>(Valtio!M32-Valtio!H32)/Valtio!H32*100</f>
        <v>3.379721669980125</v>
      </c>
      <c r="N32" s="18">
        <f>(Valtio!N32-Valtio!I32)/Valtio!I32*100</f>
        <v>3.5999999999999943</v>
      </c>
      <c r="O32" s="17">
        <f>(Valtio!O32-Valtio!J32)/Valtio!J32*100</f>
        <v>2.6239067055393472</v>
      </c>
      <c r="P32" s="16">
        <f>(Valtio!P32-Valtio!K32)/Valtio!K32*100</f>
        <v>2.986512524084787</v>
      </c>
      <c r="Q32" s="16">
        <f>(Valtio!Q32-Valtio!L32)/Valtio!L32*100</f>
        <v>3.1791907514450837</v>
      </c>
      <c r="R32" s="16">
        <f>(Valtio!R32-Valtio!M32)/Valtio!M32*100</f>
        <v>2.9807692307692255</v>
      </c>
      <c r="S32" s="18">
        <f>(Valtio!S32-Valtio!N32)/Valtio!N32*100</f>
        <v>2.9922779922780007</v>
      </c>
      <c r="T32" s="16">
        <f>(Valtio!T32-Valtio!O32)/Valtio!O32*100</f>
        <v>3.125000000000011</v>
      </c>
      <c r="U32" s="16">
        <f>(Valtio!U32-Valtio!P32)/Valtio!P32*100</f>
        <v>2.9934518241346946</v>
      </c>
      <c r="V32" s="16">
        <f>(Valtio!V32-Valtio!Q32)/Valtio!Q32*100</f>
        <v>2.8944911297852554</v>
      </c>
      <c r="W32" s="16">
        <f>(Valtio!W32-Valtio!R32)/Valtio!R32*100</f>
        <v>3.0812324929972097</v>
      </c>
      <c r="X32" s="16">
        <f>(Valtio!X32-Valtio!S32)/Valtio!S32*100</f>
        <v>2.999062792877228</v>
      </c>
      <c r="Y32" s="17">
        <f>(Valtio!Y32-Valtio!T32)/Valtio!T32*100</f>
        <v>2.203856749311287</v>
      </c>
      <c r="Z32" s="16">
        <f>(Valtio!Z32-Valtio!U32)/Valtio!U32*100</f>
        <v>2.4523160762942804</v>
      </c>
      <c r="AA32" s="16">
        <f>(Valtio!AA32-Valtio!V32)/Valtio!V32*100</f>
        <v>-100</v>
      </c>
      <c r="AB32" s="16">
        <f>(Valtio!AB32-Valtio!W32)/Valtio!W32*100</f>
        <v>-100</v>
      </c>
      <c r="AC32" s="18">
        <f>(Valtio!AC32-Valtio!X32)/Valtio!X32*100</f>
        <v>-100</v>
      </c>
    </row>
    <row r="33" spans="1:29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6"/>
      <c r="F33" s="16"/>
      <c r="G33" s="16"/>
      <c r="H33" s="16"/>
      <c r="I33" s="16"/>
      <c r="J33" s="17">
        <f>(Valtio!J33-Valtio!E33)/Valtio!E33*100</f>
        <v>4.448938321536898</v>
      </c>
      <c r="K33" s="16">
        <f>(Valtio!K33-Valtio!F33)/Valtio!F33*100</f>
        <v>4.395604395604401</v>
      </c>
      <c r="L33" s="16">
        <f>(Valtio!L33-Valtio!G33)/Valtio!G33*100</f>
        <v>4.287138584247256</v>
      </c>
      <c r="M33" s="16">
        <f>(Valtio!M33-Valtio!H33)/Valtio!H33*100</f>
        <v>4.174950298210739</v>
      </c>
      <c r="N33" s="18">
        <f>(Valtio!N33-Valtio!I33)/Valtio!I33*100</f>
        <v>4.299999999999997</v>
      </c>
      <c r="O33" s="17">
        <f>(Valtio!O33-Valtio!J33)/Valtio!J33*100</f>
        <v>3.000968054211044</v>
      </c>
      <c r="P33" s="16">
        <f>(Valtio!P33-Valtio!K33)/Valtio!K33*100</f>
        <v>3.9234449760765497</v>
      </c>
      <c r="Q33" s="16">
        <f>(Valtio!Q33-Valtio!L33)/Valtio!L33*100</f>
        <v>4.110898661567889</v>
      </c>
      <c r="R33" s="16">
        <f>(Valtio!R33-Valtio!M33)/Valtio!M33*100</f>
        <v>3.7213740458015323</v>
      </c>
      <c r="S33" s="18">
        <f>(Valtio!S33-Valtio!N33)/Valtio!N33*100</f>
        <v>3.643336529242567</v>
      </c>
      <c r="T33" s="16">
        <f>(Valtio!T33-Valtio!O33)/Valtio!O33*100</f>
        <v>4.5112781954887184</v>
      </c>
      <c r="U33" s="16">
        <f>(Valtio!U33-Valtio!P33)/Valtio!P33*100</f>
        <v>4.788213627992636</v>
      </c>
      <c r="V33" s="16">
        <f>(Valtio!V33-Valtio!Q33)/Valtio!Q33*100</f>
        <v>4.683195592286496</v>
      </c>
      <c r="W33" s="16">
        <f>(Valtio!W33-Valtio!R33)/Valtio!R33*100</f>
        <v>5.059797608095676</v>
      </c>
      <c r="X33" s="16">
        <f>(Valtio!X33-Valtio!S33)/Valtio!S33*100</f>
        <v>4.810360777058282</v>
      </c>
      <c r="Y33" s="17">
        <f>(Valtio!Y33-Valtio!T33)/Valtio!T33*100</f>
        <v>3.597122302158273</v>
      </c>
      <c r="Z33" s="16">
        <f>(Valtio!Z33-Valtio!U33)/Valtio!U33*100</f>
        <v>3.6028119507908682</v>
      </c>
      <c r="AA33" s="16">
        <f>(Valtio!AA33-Valtio!V33)/Valtio!V33*100</f>
        <v>-100</v>
      </c>
      <c r="AB33" s="16">
        <f>(Valtio!AB33-Valtio!W33)/Valtio!W33*100</f>
        <v>-100</v>
      </c>
      <c r="AC33" s="18">
        <f>(Valtio!AC33-Valtio!X33)/Valtio!X33*100</f>
        <v>-100</v>
      </c>
    </row>
    <row r="34" spans="1:29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6"/>
      <c r="F34" s="16"/>
      <c r="G34" s="16"/>
      <c r="H34" s="16"/>
      <c r="I34" s="16"/>
      <c r="J34" s="17">
        <f>(Valtio!J34-Valtio!E34)/Valtio!E34*100</f>
        <v>5.15672396359959</v>
      </c>
      <c r="K34" s="16">
        <f>(Valtio!K34-Valtio!F34)/Valtio!F34*100</f>
        <v>5.094905094905103</v>
      </c>
      <c r="L34" s="16">
        <f>(Valtio!L34-Valtio!G34)/Valtio!G34*100</f>
        <v>4.985044865403789</v>
      </c>
      <c r="M34" s="16">
        <f>(Valtio!M34-Valtio!H34)/Valtio!H34*100</f>
        <v>4.77137176938371</v>
      </c>
      <c r="N34" s="18">
        <f>(Valtio!N34-Valtio!I34)/Valtio!I34*100</f>
        <v>5</v>
      </c>
      <c r="O34" s="17">
        <f>(Valtio!O34-Valtio!J34)/Valtio!J34*100</f>
        <v>2.9807692307692255</v>
      </c>
      <c r="P34" s="16">
        <f>(Valtio!P34-Valtio!K34)/Valtio!K34*100</f>
        <v>3.9923954372623602</v>
      </c>
      <c r="Q34" s="16">
        <f>(Valtio!Q34-Valtio!L34)/Valtio!L34*100</f>
        <v>4.178537511870851</v>
      </c>
      <c r="R34" s="16">
        <f>(Valtio!R34-Valtio!M34)/Valtio!M34*100</f>
        <v>3.88994307400379</v>
      </c>
      <c r="S34" s="18">
        <f>(Valtio!S34-Valtio!N34)/Valtio!N34*100</f>
        <v>3.7142857142857197</v>
      </c>
      <c r="T34" s="16">
        <f>(Valtio!T34-Valtio!O34)/Valtio!O34*100</f>
        <v>3.5480859010270884</v>
      </c>
      <c r="U34" s="16">
        <f>(Valtio!U34-Valtio!P34)/Valtio!P34*100</f>
        <v>3.656307129798903</v>
      </c>
      <c r="V34" s="16">
        <f>(Valtio!V34-Valtio!Q34)/Valtio!Q34*100</f>
        <v>3.555150410209655</v>
      </c>
      <c r="W34" s="16">
        <f>(Valtio!W34-Valtio!R34)/Valtio!R34*100</f>
        <v>3.9269406392694037</v>
      </c>
      <c r="X34" s="16">
        <f>(Valtio!X34-Valtio!S34)/Valtio!S34*100</f>
        <v>3.6730945821854912</v>
      </c>
      <c r="Y34" s="17">
        <f>(Valtio!Y34-Valtio!T34)/Valtio!T34*100</f>
        <v>3.9675383228133376</v>
      </c>
      <c r="Z34" s="16">
        <f>(Valtio!Z34-Valtio!U34)/Valtio!U34*100</f>
        <v>4.056437389770718</v>
      </c>
      <c r="AA34" s="16">
        <f>(Valtio!AA34-Valtio!V34)/Valtio!V34*100</f>
        <v>-100</v>
      </c>
      <c r="AB34" s="16">
        <f>(Valtio!AB34-Valtio!W34)/Valtio!W34*100</f>
        <v>-100</v>
      </c>
      <c r="AC34" s="18">
        <f>(Valtio!AC34-Valtio!X34)/Valtio!X34*100</f>
        <v>-100</v>
      </c>
    </row>
    <row r="35" spans="1:29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6"/>
      <c r="F35" s="16"/>
      <c r="G35" s="16"/>
      <c r="H35" s="16"/>
      <c r="I35" s="16"/>
      <c r="J35" s="17">
        <f>(Valtio!J35-Valtio!E35)/Valtio!E35*100</f>
        <v>2.3255813953488342</v>
      </c>
      <c r="K35" s="16">
        <f>(Valtio!K35-Valtio!F35)/Valtio!F35*100</f>
        <v>2.1978021978022007</v>
      </c>
      <c r="L35" s="16">
        <f>(Valtio!L35-Valtio!G35)/Valtio!G35*100</f>
        <v>2.0937188434696</v>
      </c>
      <c r="M35" s="16">
        <f>(Valtio!M35-Valtio!H35)/Valtio!H35*100</f>
        <v>1.9880715705765408</v>
      </c>
      <c r="N35" s="18">
        <f>(Valtio!N35-Valtio!I35)/Valtio!I35*100</f>
        <v>2.0999999999999943</v>
      </c>
      <c r="O35" s="17">
        <f>(Valtio!O35-Valtio!J35)/Valtio!J35*100</f>
        <v>2.667984189723323</v>
      </c>
      <c r="P35" s="16">
        <f>(Valtio!P35-Valtio!K35)/Valtio!K35*100</f>
        <v>3.714565004887583</v>
      </c>
      <c r="Q35" s="16">
        <f>(Valtio!Q35-Valtio!L35)/Valtio!L35*100</f>
        <v>4.003906249999995</v>
      </c>
      <c r="R35" s="16">
        <f>(Valtio!R35-Valtio!M35)/Valtio!M35*100</f>
        <v>3.606237816764136</v>
      </c>
      <c r="S35" s="18">
        <f>(Valtio!S35-Valtio!N35)/Valtio!N35*100</f>
        <v>3.5259549461312525</v>
      </c>
      <c r="T35" s="16">
        <f>(Valtio!T35-Valtio!O35)/Valtio!O35*100</f>
        <v>8.277189605389793</v>
      </c>
      <c r="U35" s="16">
        <f>(Valtio!U35-Valtio!P35)/Valtio!P35*100</f>
        <v>8.388312912346848</v>
      </c>
      <c r="V35" s="16">
        <f>(Valtio!V35-Valtio!Q35)/Valtio!Q35*100</f>
        <v>8.169014084507046</v>
      </c>
      <c r="W35" s="16">
        <f>(Valtio!W35-Valtio!R35)/Valtio!R35*100</f>
        <v>8.654750705550333</v>
      </c>
      <c r="X35" s="16">
        <f>(Valtio!X35-Valtio!S35)/Valtio!S35*100</f>
        <v>8.420056764427617</v>
      </c>
      <c r="Y35" s="17">
        <f>(Valtio!Y35-Valtio!T35)/Valtio!T35*100</f>
        <v>2.0444444444444416</v>
      </c>
      <c r="Z35" s="16">
        <f>(Valtio!Z35-Valtio!U35)/Valtio!U35*100</f>
        <v>2.1739130434782608</v>
      </c>
      <c r="AA35" s="16">
        <f>(Valtio!AA35-Valtio!V35)/Valtio!V35*100</f>
        <v>-100</v>
      </c>
      <c r="AB35" s="16">
        <f>(Valtio!AB35-Valtio!W35)/Valtio!W35*100</f>
        <v>-100</v>
      </c>
      <c r="AC35" s="18">
        <f>(Valtio!AC35-Valtio!X35)/Valtio!X35*100</f>
        <v>-100</v>
      </c>
    </row>
    <row r="36" spans="1:29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6"/>
      <c r="F36" s="16"/>
      <c r="G36" s="16"/>
      <c r="H36" s="16"/>
      <c r="I36" s="16"/>
      <c r="J36" s="17">
        <f>(Valtio!J36-Valtio!E36)/Valtio!E36*100</f>
        <v>4.099999999999994</v>
      </c>
      <c r="K36" s="16">
        <f>(Valtio!K36-Valtio!F36)/Valtio!F36*100</f>
        <v>4.099999999999994</v>
      </c>
      <c r="L36" s="16">
        <f>(Valtio!L36-Valtio!G36)/Valtio!G36*100</f>
        <v>4.099999999999994</v>
      </c>
      <c r="M36" s="16">
        <f>(Valtio!M36-Valtio!H36)/Valtio!H36*100</f>
        <v>4.099999999999994</v>
      </c>
      <c r="N36" s="18">
        <f>(Valtio!N36-Valtio!I36)/Valtio!I36*100</f>
        <v>4.099999999999994</v>
      </c>
      <c r="O36" s="17">
        <f>(Valtio!O36-Valtio!J36)/Valtio!J36*100</f>
        <v>3.1700288184438152</v>
      </c>
      <c r="P36" s="16">
        <f>(Valtio!P36-Valtio!K36)/Valtio!K36*100</f>
        <v>3.1700288184438152</v>
      </c>
      <c r="Q36" s="16">
        <f>(Valtio!Q36-Valtio!L36)/Valtio!L36*100</f>
        <v>3.1700288184438152</v>
      </c>
      <c r="R36" s="16">
        <f>(Valtio!R36-Valtio!M36)/Valtio!M36*100</f>
        <v>3.1700288184438152</v>
      </c>
      <c r="S36" s="18">
        <f>(Valtio!S36-Valtio!N36)/Valtio!N36*100</f>
        <v>3.1700288184438152</v>
      </c>
      <c r="T36" s="16">
        <f>(Valtio!T36-Valtio!O36)/Valtio!O36*100</f>
        <v>1.955307262569827</v>
      </c>
      <c r="U36" s="16">
        <f>(Valtio!U36-Valtio!P36)/Valtio!P36*100</f>
        <v>1.955307262569827</v>
      </c>
      <c r="V36" s="16">
        <f>(Valtio!V36-Valtio!Q36)/Valtio!Q36*100</f>
        <v>1.955307262569827</v>
      </c>
      <c r="W36" s="16">
        <f>(Valtio!W36-Valtio!R36)/Valtio!R36*100</f>
        <v>1.955307262569827</v>
      </c>
      <c r="X36" s="16">
        <f>(Valtio!X36-Valtio!S36)/Valtio!S36*100</f>
        <v>1.955307262569827</v>
      </c>
      <c r="Y36" s="17">
        <f>(Valtio!Y36-Valtio!T36)/Valtio!T36*100</f>
        <v>1.6438356164383536</v>
      </c>
      <c r="Z36" s="16">
        <f>(Valtio!Z36-Valtio!U36)/Valtio!U36*100</f>
        <v>1.6438356164383536</v>
      </c>
      <c r="AA36" s="16">
        <f>(Valtio!AA36-Valtio!V36)/Valtio!V36*100</f>
        <v>-100</v>
      </c>
      <c r="AB36" s="16">
        <f>(Valtio!AB36-Valtio!W36)/Valtio!W36*100</f>
        <v>-100</v>
      </c>
      <c r="AC36" s="18">
        <f>(Valtio!AC36-Valtio!X36)/Valtio!X36*100</f>
        <v>-100</v>
      </c>
    </row>
    <row r="37" spans="1:29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6"/>
      <c r="F37" s="16"/>
      <c r="G37" s="16"/>
      <c r="H37" s="16"/>
      <c r="I37" s="16"/>
      <c r="J37" s="17">
        <f>(Valtio!J37-Valtio!E37)/Valtio!E37*100</f>
        <v>2.8340080971659893</v>
      </c>
      <c r="K37" s="16">
        <f>(Valtio!K37-Valtio!F37)/Valtio!F37*100</f>
        <v>3.0060120240480965</v>
      </c>
      <c r="L37" s="16">
        <f>(Valtio!L37-Valtio!G37)/Valtio!G37*100</f>
        <v>2.5948103792415114</v>
      </c>
      <c r="M37" s="16">
        <f>(Valtio!M37-Valtio!H37)/Valtio!H37*100</f>
        <v>1.7804154302670738</v>
      </c>
      <c r="N37" s="18">
        <f>(Valtio!N37-Valtio!I37)/Valtio!I37*100</f>
        <v>2.5999999999999943</v>
      </c>
      <c r="O37" s="17">
        <f>(Valtio!O37-Valtio!J37)/Valtio!J37*100</f>
        <v>2.066929133858276</v>
      </c>
      <c r="P37" s="16">
        <f>(Valtio!P37-Valtio!K37)/Valtio!K37*100</f>
        <v>1.8482490272373597</v>
      </c>
      <c r="Q37" s="16">
        <f>(Valtio!Q37-Valtio!L37)/Valtio!L37*100</f>
        <v>1.8482490272373597</v>
      </c>
      <c r="R37" s="16">
        <f>(Valtio!R37-Valtio!M37)/Valtio!M37*100</f>
        <v>2.0408163265306065</v>
      </c>
      <c r="S37" s="18">
        <f>(Valtio!S37-Valtio!N37)/Valtio!N37*100</f>
        <v>1.8518518518518576</v>
      </c>
      <c r="T37" s="16">
        <f>(Valtio!T37-Valtio!O37)/Valtio!O37*100</f>
        <v>2.1215043394406967</v>
      </c>
      <c r="U37" s="16">
        <f>(Valtio!U37-Valtio!P37)/Valtio!P37*100</f>
        <v>1.4326647564469912</v>
      </c>
      <c r="V37" s="16">
        <f>(Valtio!V37-Valtio!Q37)/Valtio!Q37*100</f>
        <v>1.4326647564469912</v>
      </c>
      <c r="W37" s="16">
        <f>(Valtio!W37-Valtio!R37)/Valtio!R37*100</f>
        <v>1.2380952380952355</v>
      </c>
      <c r="X37" s="16">
        <f>(Valtio!X37-Valtio!S37)/Valtio!S37*100</f>
        <v>1.531100478468894</v>
      </c>
      <c r="Y37" s="17">
        <f>(Valtio!Y37-Valtio!T37)/Valtio!T37*100</f>
        <v>0.8498583569405018</v>
      </c>
      <c r="Z37" s="16">
        <f>(Valtio!Z37-Valtio!U37)/Valtio!U37*100</f>
        <v>1.4124293785310735</v>
      </c>
      <c r="AA37" s="16">
        <f>(Valtio!AA37-Valtio!V37)/Valtio!V37*100</f>
        <v>-100</v>
      </c>
      <c r="AB37" s="16">
        <f>(Valtio!AB37-Valtio!W37)/Valtio!W37*100</f>
        <v>-100</v>
      </c>
      <c r="AC37" s="18">
        <f>(Valtio!AC37-Valtio!X37)/Valtio!X37*100</f>
        <v>-100</v>
      </c>
    </row>
    <row r="38" spans="1:29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6"/>
      <c r="F38" s="16"/>
      <c r="G38" s="16"/>
      <c r="H38" s="16"/>
      <c r="I38" s="16"/>
      <c r="J38" s="17">
        <f>(Valtio!J38-Valtio!E38)/Valtio!E38*100</f>
        <v>3.8345105953582355</v>
      </c>
      <c r="K38" s="16">
        <f>(Valtio!K38-Valtio!F38)/Valtio!F38*100</f>
        <v>3.5999999999999943</v>
      </c>
      <c r="L38" s="16">
        <f>(Valtio!L38-Valtio!G38)/Valtio!G38*100</f>
        <v>3.489531405782652</v>
      </c>
      <c r="M38" s="16">
        <f>(Valtio!M38-Valtio!H38)/Valtio!H38*100</f>
        <v>3.081510934393647</v>
      </c>
      <c r="N38" s="18">
        <f>(Valtio!N38-Valtio!I38)/Valtio!I38*100</f>
        <v>3.5000000000000004</v>
      </c>
      <c r="O38" s="17">
        <f>(Valtio!O38-Valtio!J38)/Valtio!J38*100</f>
        <v>2.4295432458697763</v>
      </c>
      <c r="P38" s="16">
        <f>(Valtio!P38-Valtio!K38)/Valtio!K38*100</f>
        <v>2.702702702702714</v>
      </c>
      <c r="Q38" s="16">
        <f>(Valtio!Q38-Valtio!L38)/Valtio!L38*100</f>
        <v>2.504816955684016</v>
      </c>
      <c r="R38" s="16">
        <f>(Valtio!R38-Valtio!M38)/Valtio!M38*100</f>
        <v>2.7965284474445435</v>
      </c>
      <c r="S38" s="18">
        <f>(Valtio!S38-Valtio!N38)/Valtio!N38*100</f>
        <v>2.6086956521739157</v>
      </c>
      <c r="T38" s="16">
        <f>(Valtio!T38-Valtio!O38)/Valtio!O38*100</f>
        <v>2.2770398481973353</v>
      </c>
      <c r="U38" s="16">
        <f>(Valtio!U38-Valtio!P38)/Valtio!P38*100</f>
        <v>1.8796992481203008</v>
      </c>
      <c r="V38" s="16">
        <f>(Valtio!V38-Valtio!Q38)/Valtio!Q38*100</f>
        <v>1.8796992481203008</v>
      </c>
      <c r="W38" s="16">
        <f>(Valtio!W38-Valtio!R38)/Valtio!R38*100</f>
        <v>1.876172607879925</v>
      </c>
      <c r="X38" s="16">
        <f>(Valtio!X38-Valtio!S38)/Valtio!S38*100</f>
        <v>1.9774011299434975</v>
      </c>
      <c r="Y38" s="17">
        <f>(Valtio!Y38-Valtio!T38)/Valtio!T38*100</f>
        <v>2.040816326530615</v>
      </c>
      <c r="Z38" s="16">
        <f>(Valtio!Z38-Valtio!U38)/Valtio!U38*100</f>
        <v>2.1217712177121744</v>
      </c>
      <c r="AA38" s="16">
        <f>(Valtio!AA38-Valtio!V38)/Valtio!V38*100</f>
        <v>-100</v>
      </c>
      <c r="AB38" s="16">
        <f>(Valtio!AB38-Valtio!W38)/Valtio!W38*100</f>
        <v>-100</v>
      </c>
      <c r="AC38" s="18">
        <f>(Valtio!AC38-Valtio!X38)/Valtio!X38*100</f>
        <v>-100</v>
      </c>
    </row>
    <row r="39" spans="1:29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6"/>
      <c r="F39" s="16"/>
      <c r="G39" s="16"/>
      <c r="H39" s="16"/>
      <c r="I39" s="16"/>
      <c r="J39" s="17">
        <f>(Valtio!J39-Valtio!E39)/Valtio!E39*100</f>
        <v>3.8383838383838356</v>
      </c>
      <c r="K39" s="16">
        <f>(Valtio!K39-Valtio!F39)/Valtio!F39*100</f>
        <v>3.799999999999997</v>
      </c>
      <c r="L39" s="16">
        <f>(Valtio!L39-Valtio!G39)/Valtio!G39*100</f>
        <v>3.988035892323031</v>
      </c>
      <c r="M39" s="16">
        <f>(Valtio!M39-Valtio!H39)/Valtio!H39*100</f>
        <v>3.3763654419066444</v>
      </c>
      <c r="N39" s="18">
        <f>(Valtio!N39-Valtio!I39)/Valtio!I39*100</f>
        <v>3.7000000000000024</v>
      </c>
      <c r="O39" s="17">
        <f>(Valtio!O39-Valtio!J39)/Valtio!J39*100</f>
        <v>3.0155642023346387</v>
      </c>
      <c r="P39" s="16">
        <f>(Valtio!P39-Valtio!K39)/Valtio!K39*100</f>
        <v>3.468208092485557</v>
      </c>
      <c r="Q39" s="16">
        <f>(Valtio!Q39-Valtio!L39)/Valtio!L39*100</f>
        <v>2.972195589645262</v>
      </c>
      <c r="R39" s="16">
        <f>(Valtio!R39-Valtio!M39)/Valtio!M39*100</f>
        <v>3.4582132564841586</v>
      </c>
      <c r="S39" s="18">
        <f>(Valtio!S39-Valtio!N39)/Valtio!N39*100</f>
        <v>3.2786885245901556</v>
      </c>
      <c r="T39" s="16">
        <f>(Valtio!T39-Valtio!O39)/Valtio!O39*100</f>
        <v>2.738432483474968</v>
      </c>
      <c r="U39" s="16">
        <f>(Valtio!U39-Valtio!P39)/Valtio!P39*100</f>
        <v>2.8864059590316518</v>
      </c>
      <c r="V39" s="16">
        <f>(Valtio!V39-Valtio!Q39)/Valtio!Q39*100</f>
        <v>2.979515828677829</v>
      </c>
      <c r="W39" s="16">
        <f>(Valtio!W39-Valtio!R39)/Valtio!R39*100</f>
        <v>3.1569173630454888</v>
      </c>
      <c r="X39" s="16">
        <f>(Valtio!X39-Valtio!S39)/Valtio!S39*100</f>
        <v>2.987861811391226</v>
      </c>
      <c r="Y39" s="17">
        <f>(Valtio!Y39-Valtio!T39)/Valtio!T39*100</f>
        <v>3.3088235294117725</v>
      </c>
      <c r="Z39" s="16">
        <f>(Valtio!Z39-Valtio!U39)/Valtio!U39*100</f>
        <v>2.8054298642533886</v>
      </c>
      <c r="AA39" s="16">
        <f>(Valtio!AA39-Valtio!V39)/Valtio!V39*100</f>
        <v>-100</v>
      </c>
      <c r="AB39" s="16">
        <f>(Valtio!AB39-Valtio!W39)/Valtio!W39*100</f>
        <v>-100</v>
      </c>
      <c r="AC39" s="18">
        <f>(Valtio!AC39-Valtio!X39)/Valtio!X39*100</f>
        <v>-100</v>
      </c>
    </row>
    <row r="40" spans="1:29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6"/>
      <c r="F40" s="16"/>
      <c r="G40" s="16"/>
      <c r="H40" s="16"/>
      <c r="I40" s="16"/>
      <c r="J40" s="17">
        <f>(Valtio!J40-Valtio!E40)/Valtio!E40*100</f>
        <v>3.3639143730886967</v>
      </c>
      <c r="K40" s="16">
        <f>(Valtio!K40-Valtio!F40)/Valtio!F40*100</f>
        <v>1.5968063872255431</v>
      </c>
      <c r="L40" s="16">
        <f>(Valtio!L40-Valtio!G40)/Valtio!G40*100</f>
        <v>1.2922465208747629</v>
      </c>
      <c r="M40" s="16">
        <f>(Valtio!M40-Valtio!H40)/Valtio!H40*100</f>
        <v>0.6923837784371938</v>
      </c>
      <c r="N40" s="18">
        <f>(Valtio!N40-Valtio!I40)/Valtio!I40*100</f>
        <v>1.7000000000000028</v>
      </c>
      <c r="O40" s="17">
        <f>(Valtio!O40-Valtio!J40)/Valtio!J40*100</f>
        <v>1.2820512820512793</v>
      </c>
      <c r="P40" s="16">
        <f>(Valtio!P40-Valtio!K40)/Valtio!K40*100</f>
        <v>2.4557956777996073</v>
      </c>
      <c r="Q40" s="16">
        <f>(Valtio!Q40-Valtio!L40)/Valtio!L40*100</f>
        <v>2.4533856722276743</v>
      </c>
      <c r="R40" s="16">
        <f>(Valtio!R40-Valtio!M40)/Valtio!M40*100</f>
        <v>3.0451866404715213</v>
      </c>
      <c r="S40" s="18">
        <f>(Valtio!S40-Valtio!N40)/Valtio!N40*100</f>
        <v>2.3598820058996965</v>
      </c>
      <c r="T40" s="16">
        <f>(Valtio!T40-Valtio!O40)/Valtio!O40*100</f>
        <v>1.850048685491715</v>
      </c>
      <c r="U40" s="16">
        <f>(Valtio!U40-Valtio!P40)/Valtio!P40*100</f>
        <v>0.09587727708533895</v>
      </c>
      <c r="V40" s="16">
        <f>(Valtio!V40-Valtio!Q40)/Valtio!Q40*100</f>
        <v>-0.19157088122605637</v>
      </c>
      <c r="W40" s="16">
        <f>(Valtio!W40-Valtio!R40)/Valtio!R40*100</f>
        <v>-0.6673021925643497</v>
      </c>
      <c r="X40" s="16">
        <f>(Valtio!X40-Valtio!S40)/Valtio!S40*100</f>
        <v>0.28818443804035676</v>
      </c>
      <c r="Y40" s="17">
        <f>(Valtio!Y40-Valtio!T40)/Valtio!T40*100</f>
        <v>0.3824091778202731</v>
      </c>
      <c r="Z40" s="16">
        <f>(Valtio!Z40-Valtio!U40)/Valtio!U40*100</f>
        <v>2.2988505747126355</v>
      </c>
      <c r="AA40" s="16">
        <f>(Valtio!AA40-Valtio!V40)/Valtio!V40*100</f>
        <v>-100</v>
      </c>
      <c r="AB40" s="16">
        <f>(Valtio!AB40-Valtio!W40)/Valtio!W40*100</f>
        <v>-100</v>
      </c>
      <c r="AC40" s="18">
        <f>(Valtio!AC40-Valtio!X40)/Valtio!X40*100</f>
        <v>-100</v>
      </c>
    </row>
    <row r="41" spans="1:29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6"/>
      <c r="F41" s="16"/>
      <c r="G41" s="16"/>
      <c r="H41" s="16"/>
      <c r="I41" s="16"/>
      <c r="J41" s="17">
        <f>(Valtio!J41-Valtio!E41)/Valtio!E41*100</f>
        <v>2.9145728643216136</v>
      </c>
      <c r="K41" s="16">
        <f>(Valtio!K41-Valtio!F41)/Valtio!F41*100</f>
        <v>3.1031031031030976</v>
      </c>
      <c r="L41" s="16">
        <f>(Valtio!L41-Valtio!G41)/Valtio!G41*100</f>
        <v>2.997002997002997</v>
      </c>
      <c r="M41" s="16">
        <f>(Valtio!M41-Valtio!H41)/Valtio!H41*100</f>
        <v>2.689243027888435</v>
      </c>
      <c r="N41" s="18">
        <f>(Valtio!N41-Valtio!I41)/Valtio!I41*100</f>
        <v>2.9000000000000057</v>
      </c>
      <c r="O41" s="17">
        <f>(Valtio!O41-Valtio!J41)/Valtio!J41*100</f>
        <v>1.8554687499999916</v>
      </c>
      <c r="P41" s="16">
        <f>(Valtio!P41-Valtio!K41)/Valtio!K41*100</f>
        <v>1.6504854368932065</v>
      </c>
      <c r="Q41" s="16">
        <f>(Valtio!Q41-Valtio!L41)/Valtio!L41*100</f>
        <v>1.551891367604276</v>
      </c>
      <c r="R41" s="16">
        <f>(Valtio!R41-Valtio!M41)/Valtio!M41*100</f>
        <v>1.6488845780795371</v>
      </c>
      <c r="S41" s="18">
        <f>(Valtio!S41-Valtio!N41)/Valtio!N41*100</f>
        <v>1.6520894071914367</v>
      </c>
      <c r="T41" s="16">
        <f>(Valtio!T41-Valtio!O41)/Valtio!O41*100</f>
        <v>1.4381591562799616</v>
      </c>
      <c r="U41" s="16">
        <f>(Valtio!U41-Valtio!P41)/Valtio!P41*100</f>
        <v>1.146131805157596</v>
      </c>
      <c r="V41" s="16">
        <f>(Valtio!V41-Valtio!Q41)/Valtio!Q41*100</f>
        <v>1.050620821394455</v>
      </c>
      <c r="W41" s="16">
        <f>(Valtio!W41-Valtio!R41)/Valtio!R41*100</f>
        <v>1.0496183206106953</v>
      </c>
      <c r="X41" s="16">
        <f>(Valtio!X41-Valtio!S41)/Valtio!S41*100</f>
        <v>1.242829827915881</v>
      </c>
      <c r="Y41" s="17">
        <f>(Valtio!Y41-Valtio!T41)/Valtio!T41*100</f>
        <v>1.4177693761814745</v>
      </c>
      <c r="Z41" s="16">
        <f>(Valtio!Z41-Valtio!U41)/Valtio!U41*100</f>
        <v>1.3220018885741183</v>
      </c>
      <c r="AA41" s="16">
        <f>(Valtio!AA41-Valtio!V41)/Valtio!V41*100</f>
        <v>-100</v>
      </c>
      <c r="AB41" s="16">
        <f>(Valtio!AB41-Valtio!W41)/Valtio!W41*100</f>
        <v>-100</v>
      </c>
      <c r="AC41" s="18">
        <f>(Valtio!AC41-Valtio!X41)/Valtio!X41*100</f>
        <v>-100</v>
      </c>
    </row>
    <row r="42" spans="1:29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6"/>
      <c r="F42" s="16"/>
      <c r="G42" s="16"/>
      <c r="H42" s="16"/>
      <c r="I42" s="16"/>
      <c r="J42" s="17">
        <f>(Valtio!J42-Valtio!E42)/Valtio!E42*100</f>
        <v>3.8383838383838356</v>
      </c>
      <c r="K42" s="16">
        <f>(Valtio!K42-Valtio!F42)/Valtio!F42*100</f>
        <v>3.9000000000000057</v>
      </c>
      <c r="L42" s="16">
        <f>(Valtio!L42-Valtio!G42)/Valtio!G42*100</f>
        <v>3.988035892323031</v>
      </c>
      <c r="M42" s="16">
        <f>(Valtio!M42-Valtio!H42)/Valtio!H42*100</f>
        <v>3.475670307845084</v>
      </c>
      <c r="N42" s="18">
        <f>(Valtio!N42-Valtio!I42)/Valtio!I42*100</f>
        <v>3.799999999999997</v>
      </c>
      <c r="O42" s="17">
        <f>(Valtio!O42-Valtio!J42)/Valtio!J42*100</f>
        <v>3.0155642023346387</v>
      </c>
      <c r="P42" s="16">
        <f>(Valtio!P42-Valtio!K42)/Valtio!K42*100</f>
        <v>3.464870067372468</v>
      </c>
      <c r="Q42" s="16">
        <f>(Valtio!Q42-Valtio!L42)/Valtio!L42*100</f>
        <v>2.972195589645262</v>
      </c>
      <c r="R42" s="16">
        <f>(Valtio!R42-Valtio!M42)/Valtio!M42*100</f>
        <v>3.4548944337811847</v>
      </c>
      <c r="S42" s="18">
        <f>(Valtio!S42-Valtio!N42)/Valtio!N42*100</f>
        <v>3.1791907514450837</v>
      </c>
      <c r="T42" s="16">
        <f>(Valtio!T42-Valtio!O42)/Valtio!O42*100</f>
        <v>2.8328611898016995</v>
      </c>
      <c r="U42" s="16">
        <f>(Valtio!U42-Valtio!P42)/Valtio!P42*100</f>
        <v>2.8837209302325526</v>
      </c>
      <c r="V42" s="16">
        <f>(Valtio!V42-Valtio!Q42)/Valtio!Q42*100</f>
        <v>3.0726256983240194</v>
      </c>
      <c r="W42" s="16">
        <f>(Valtio!W42-Valtio!R42)/Valtio!R42*100</f>
        <v>3.1539888682745874</v>
      </c>
      <c r="X42" s="16">
        <f>(Valtio!X42-Valtio!S42)/Valtio!S42*100</f>
        <v>2.987861811391226</v>
      </c>
      <c r="Y42" s="17">
        <f>(Valtio!Y42-Valtio!T42)/Valtio!T42*100</f>
        <v>3.3057851239669365</v>
      </c>
      <c r="Z42" s="16">
        <f>(Valtio!Z42-Valtio!U42)/Valtio!U42*100</f>
        <v>2.893309222423149</v>
      </c>
      <c r="AA42" s="16">
        <f>(Valtio!AA42-Valtio!V42)/Valtio!V42*100</f>
        <v>-100</v>
      </c>
      <c r="AB42" s="16">
        <f>(Valtio!AB42-Valtio!W42)/Valtio!W42*100</f>
        <v>-100</v>
      </c>
      <c r="AC42" s="18">
        <f>(Valtio!AC42-Valtio!X42)/Valtio!X42*100</f>
        <v>-100</v>
      </c>
    </row>
    <row r="43" spans="1:29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6"/>
      <c r="F43" s="16"/>
      <c r="G43" s="16"/>
      <c r="H43" s="16"/>
      <c r="I43" s="16"/>
      <c r="J43" s="17">
        <f>(Valtio!J43-Valtio!E43)/Valtio!E43*100</f>
        <v>8.5</v>
      </c>
      <c r="K43" s="16">
        <f>(Valtio!K43-Valtio!F43)/Valtio!F43*100</f>
        <v>8.5</v>
      </c>
      <c r="L43" s="16">
        <f>(Valtio!L43-Valtio!G43)/Valtio!G43*100</f>
        <v>8.5</v>
      </c>
      <c r="M43" s="16">
        <f>(Valtio!M43-Valtio!H43)/Valtio!H43*100</f>
        <v>8.5</v>
      </c>
      <c r="N43" s="18">
        <f>(Valtio!N43-Valtio!I43)/Valtio!I43*100</f>
        <v>8.5</v>
      </c>
      <c r="O43" s="17">
        <f>(Valtio!O43-Valtio!J43)/Valtio!J43*100</f>
        <v>4.0552995391705124</v>
      </c>
      <c r="P43" s="16">
        <f>(Valtio!P43-Valtio!K43)/Valtio!K43*100</f>
        <v>4.0552995391705124</v>
      </c>
      <c r="Q43" s="16">
        <f>(Valtio!Q43-Valtio!L43)/Valtio!L43*100</f>
        <v>4.0552995391705124</v>
      </c>
      <c r="R43" s="16">
        <f>(Valtio!R43-Valtio!M43)/Valtio!M43*100</f>
        <v>4.0552995391705124</v>
      </c>
      <c r="S43" s="18">
        <f>(Valtio!S43-Valtio!N43)/Valtio!N43*100</f>
        <v>4.0552995391705124</v>
      </c>
      <c r="T43" s="16">
        <f>(Valtio!T43-Valtio!O43)/Valtio!O43*100</f>
        <v>3.188662533215229</v>
      </c>
      <c r="U43" s="16">
        <f>(Valtio!U43-Valtio!P43)/Valtio!P43*100</f>
        <v>3.188662533215229</v>
      </c>
      <c r="V43" s="16">
        <f>(Valtio!V43-Valtio!Q43)/Valtio!Q43*100</f>
        <v>3.188662533215229</v>
      </c>
      <c r="W43" s="16">
        <f>(Valtio!W43-Valtio!R43)/Valtio!R43*100</f>
        <v>3.188662533215229</v>
      </c>
      <c r="X43" s="16">
        <f>(Valtio!X43-Valtio!S43)/Valtio!S43*100</f>
        <v>3.188662533215229</v>
      </c>
      <c r="Y43" s="17">
        <f>(Valtio!Y43-Valtio!T43)/Valtio!T43*100</f>
        <v>1.9742489270386243</v>
      </c>
      <c r="Z43" s="16">
        <f>(Valtio!Z43-Valtio!U43)/Valtio!U43*100</f>
        <v>1.9742489270386243</v>
      </c>
      <c r="AA43" s="16">
        <f>(Valtio!AA43-Valtio!V43)/Valtio!V43*100</f>
        <v>-100</v>
      </c>
      <c r="AB43" s="16">
        <f>(Valtio!AB43-Valtio!W43)/Valtio!W43*100</f>
        <v>-100</v>
      </c>
      <c r="AC43" s="18">
        <f>(Valtio!AC43-Valtio!X43)/Valtio!X43*100</f>
        <v>-100</v>
      </c>
    </row>
    <row r="44" spans="1:29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6"/>
      <c r="F44" s="16"/>
      <c r="G44" s="16"/>
      <c r="H44" s="16"/>
      <c r="I44" s="16"/>
      <c r="J44" s="17">
        <f>(Valtio!J44-Valtio!E44)/Valtio!E44*100</f>
        <v>8.5</v>
      </c>
      <c r="K44" s="16">
        <f>(Valtio!K44-Valtio!F44)/Valtio!F44*100</f>
        <v>8.5</v>
      </c>
      <c r="L44" s="16">
        <f>(Valtio!L44-Valtio!G44)/Valtio!G44*100</f>
        <v>8.5</v>
      </c>
      <c r="M44" s="16">
        <f>(Valtio!M44-Valtio!H44)/Valtio!H44*100</f>
        <v>8.5</v>
      </c>
      <c r="N44" s="18">
        <f>(Valtio!N44-Valtio!I44)/Valtio!I44*100</f>
        <v>8.5</v>
      </c>
      <c r="O44" s="17">
        <f>(Valtio!O44-Valtio!J44)/Valtio!J44*100</f>
        <v>4.0552995391705124</v>
      </c>
      <c r="P44" s="16">
        <f>(Valtio!P44-Valtio!K44)/Valtio!K44*100</f>
        <v>4.0552995391705124</v>
      </c>
      <c r="Q44" s="16">
        <f>(Valtio!Q44-Valtio!L44)/Valtio!L44*100</f>
        <v>4.0552995391705124</v>
      </c>
      <c r="R44" s="16">
        <f>(Valtio!R44-Valtio!M44)/Valtio!M44*100</f>
        <v>4.0552995391705124</v>
      </c>
      <c r="S44" s="18">
        <f>(Valtio!S44-Valtio!N44)/Valtio!N44*100</f>
        <v>4.0552995391705124</v>
      </c>
      <c r="T44" s="16">
        <f>(Valtio!T44-Valtio!O44)/Valtio!O44*100</f>
        <v>3.188662533215229</v>
      </c>
      <c r="U44" s="16">
        <f>(Valtio!U44-Valtio!P44)/Valtio!P44*100</f>
        <v>3.188662533215229</v>
      </c>
      <c r="V44" s="16">
        <f>(Valtio!V44-Valtio!Q44)/Valtio!Q44*100</f>
        <v>3.188662533215229</v>
      </c>
      <c r="W44" s="16">
        <f>(Valtio!W44-Valtio!R44)/Valtio!R44*100</f>
        <v>3.188662533215229</v>
      </c>
      <c r="X44" s="16">
        <f>(Valtio!X44-Valtio!S44)/Valtio!S44*100</f>
        <v>3.188662533215229</v>
      </c>
      <c r="Y44" s="17">
        <f>(Valtio!Y44-Valtio!T44)/Valtio!T44*100</f>
        <v>1.9742489270386243</v>
      </c>
      <c r="Z44" s="16">
        <f>(Valtio!Z44-Valtio!U44)/Valtio!U44*100</f>
        <v>1.9742489270386243</v>
      </c>
      <c r="AA44" s="16">
        <f>(Valtio!AA44-Valtio!V44)/Valtio!V44*100</f>
        <v>-100</v>
      </c>
      <c r="AB44" s="16">
        <f>(Valtio!AB44-Valtio!W44)/Valtio!W44*100</f>
        <v>-100</v>
      </c>
      <c r="AC44" s="18">
        <f>(Valtio!AC44-Valtio!X44)/Valtio!X44*100</f>
        <v>-100</v>
      </c>
    </row>
    <row r="45" spans="1:29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6"/>
      <c r="F45" s="16"/>
      <c r="G45" s="16"/>
      <c r="H45" s="16"/>
      <c r="I45" s="16"/>
      <c r="J45" s="17">
        <f>(Valtio!J45-Valtio!E45)/Valtio!E45*100</f>
        <v>3.3468559837728313</v>
      </c>
      <c r="K45" s="16">
        <f>(Valtio!K45-Valtio!F45)/Valtio!F45*100</f>
        <v>3.1093279839518497</v>
      </c>
      <c r="L45" s="16">
        <f>(Valtio!L45-Valtio!G45)/Valtio!G45*100</f>
        <v>2.5844930417495116</v>
      </c>
      <c r="M45" s="16">
        <f>(Valtio!M45-Valtio!H45)/Valtio!H45*100</f>
        <v>1.3833992094861576</v>
      </c>
      <c r="N45" s="18">
        <f>(Valtio!N45-Valtio!I45)/Valtio!I45*100</f>
        <v>2.5999999999999943</v>
      </c>
      <c r="O45" s="17">
        <f>(Valtio!O45-Valtio!J45)/Valtio!J45*100</f>
        <v>1.570166830225706</v>
      </c>
      <c r="P45" s="16">
        <f>(Valtio!P45-Valtio!K45)/Valtio!K45*100</f>
        <v>2.0428015564202417</v>
      </c>
      <c r="Q45" s="16">
        <f>(Valtio!Q45-Valtio!L45)/Valtio!L45*100</f>
        <v>1.937984496124031</v>
      </c>
      <c r="R45" s="16">
        <f>(Valtio!R45-Valtio!M45)/Valtio!M45*100</f>
        <v>2.826510721247569</v>
      </c>
      <c r="S45" s="18">
        <f>(Valtio!S45-Valtio!N45)/Valtio!N45*100</f>
        <v>2.1442495126705685</v>
      </c>
      <c r="T45" s="16">
        <f>(Valtio!T45-Valtio!O45)/Valtio!O45*100</f>
        <v>3.768115942028991</v>
      </c>
      <c r="U45" s="16">
        <f>(Valtio!U45-Valtio!P45)/Valtio!P45*100</f>
        <v>3.145853193517633</v>
      </c>
      <c r="V45" s="16">
        <f>(Valtio!V45-Valtio!Q45)/Valtio!Q45*100</f>
        <v>3.041825095057037</v>
      </c>
      <c r="W45" s="16">
        <f>(Valtio!W45-Valtio!R45)/Valtio!R45*100</f>
        <v>3.1279620853080545</v>
      </c>
      <c r="X45" s="16">
        <f>(Valtio!X45-Valtio!S45)/Valtio!S45*100</f>
        <v>3.2442748091603106</v>
      </c>
      <c r="Y45" s="17">
        <f>(Valtio!Y45-Valtio!T45)/Valtio!T45*100</f>
        <v>2.234636871508372</v>
      </c>
      <c r="Z45" s="16">
        <f>(Valtio!Z45-Valtio!U45)/Valtio!U45*100</f>
        <v>2.7726432532347505</v>
      </c>
      <c r="AA45" s="16">
        <f>(Valtio!AA45-Valtio!V45)/Valtio!V45*100</f>
        <v>-100</v>
      </c>
      <c r="AB45" s="16">
        <f>(Valtio!AB45-Valtio!W45)/Valtio!W45*100</f>
        <v>-100</v>
      </c>
      <c r="AC45" s="18">
        <f>(Valtio!AC45-Valtio!X45)/Valtio!X45*100</f>
        <v>-100</v>
      </c>
    </row>
    <row r="46" spans="1:29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6"/>
      <c r="F46" s="16"/>
      <c r="G46" s="16"/>
      <c r="H46" s="16"/>
      <c r="I46" s="16"/>
      <c r="J46" s="17">
        <f>(Valtio!J46-Valtio!E46)/Valtio!E46*100</f>
        <v>4.78615071283096</v>
      </c>
      <c r="K46" s="16">
        <f>(Valtio!K46-Valtio!F46)/Valtio!F46*100</f>
        <v>4.408817635270547</v>
      </c>
      <c r="L46" s="16">
        <f>(Valtio!L46-Valtio!G46)/Valtio!G46*100</f>
        <v>3.9800995024875623</v>
      </c>
      <c r="M46" s="16">
        <f>(Valtio!M46-Valtio!H46)/Valtio!H46*100</f>
        <v>2.169625246548312</v>
      </c>
      <c r="N46" s="18">
        <f>(Valtio!N46-Valtio!I46)/Valtio!I46*100</f>
        <v>3.799999999999997</v>
      </c>
      <c r="O46" s="17">
        <f>(Valtio!O46-Valtio!J46)/Valtio!J46*100</f>
        <v>1.8464528668610216</v>
      </c>
      <c r="P46" s="16">
        <f>(Valtio!P46-Valtio!K46)/Valtio!K46*100</f>
        <v>1.535508637236079</v>
      </c>
      <c r="Q46" s="16">
        <f>(Valtio!Q46-Valtio!L46)/Valtio!L46*100</f>
        <v>2.009569377990425</v>
      </c>
      <c r="R46" s="16">
        <f>(Valtio!R46-Valtio!M46)/Valtio!M46*100</f>
        <v>2.6061776061776087</v>
      </c>
      <c r="S46" s="18">
        <f>(Valtio!S46-Valtio!N46)/Valtio!N46*100</f>
        <v>2.023121387283245</v>
      </c>
      <c r="T46" s="16">
        <f>(Valtio!T46-Valtio!O46)/Valtio!O46*100</f>
        <v>2.385496183206107</v>
      </c>
      <c r="U46" s="16">
        <f>(Valtio!U46-Valtio!P46)/Valtio!P46*100</f>
        <v>1.606805293005674</v>
      </c>
      <c r="V46" s="16">
        <f>(Valtio!V46-Valtio!Q46)/Valtio!Q46*100</f>
        <v>1.313320825515953</v>
      </c>
      <c r="W46" s="16">
        <f>(Valtio!W46-Valtio!R46)/Valtio!R46*100</f>
        <v>2.2577610536218304</v>
      </c>
      <c r="X46" s="16">
        <f>(Valtio!X46-Valtio!S46)/Valtio!S46*100</f>
        <v>1.8885741265344664</v>
      </c>
      <c r="Y46" s="17">
        <f>(Valtio!Y46-Valtio!T46)/Valtio!T46*100</f>
        <v>3.355079217148191</v>
      </c>
      <c r="Z46" s="16">
        <f>(Valtio!Z46-Valtio!U46)/Valtio!U46*100</f>
        <v>4.186046511627907</v>
      </c>
      <c r="AA46" s="16">
        <f>(Valtio!AA46-Valtio!V46)/Valtio!V46*100</f>
        <v>-100</v>
      </c>
      <c r="AB46" s="16">
        <f>(Valtio!AB46-Valtio!W46)/Valtio!W46*100</f>
        <v>-100</v>
      </c>
      <c r="AC46" s="18">
        <f>(Valtio!AC46-Valtio!X46)/Valtio!X46*100</f>
        <v>-100</v>
      </c>
    </row>
    <row r="47" spans="1:29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6"/>
      <c r="F47" s="16"/>
      <c r="G47" s="16"/>
      <c r="H47" s="16"/>
      <c r="I47" s="16"/>
      <c r="J47" s="17">
        <f>(Valtio!J47-Valtio!E47)/Valtio!E47*100</f>
        <v>3.3367037411526765</v>
      </c>
      <c r="K47" s="16">
        <f>(Valtio!K47-Valtio!F47)/Valtio!F47*100</f>
        <v>3.603603603603598</v>
      </c>
      <c r="L47" s="16">
        <f>(Valtio!L47-Valtio!G47)/Valtio!G47*100</f>
        <v>3.0907278165503578</v>
      </c>
      <c r="M47" s="16">
        <f>(Valtio!M47-Valtio!H47)/Valtio!H47*100</f>
        <v>2.4777006937561943</v>
      </c>
      <c r="N47" s="18">
        <f>(Valtio!N47-Valtio!I47)/Valtio!I47*100</f>
        <v>3.0999999999999943</v>
      </c>
      <c r="O47" s="17">
        <f>(Valtio!O47-Valtio!J47)/Valtio!J47*100</f>
        <v>1.2720156555772966</v>
      </c>
      <c r="P47" s="16">
        <f>(Valtio!P47-Valtio!K47)/Valtio!K47*100</f>
        <v>0.772946859903379</v>
      </c>
      <c r="Q47" s="16">
        <f>(Valtio!Q47-Valtio!L47)/Valtio!L47*100</f>
        <v>0.7736943907156646</v>
      </c>
      <c r="R47" s="16">
        <f>(Valtio!R47-Valtio!M47)/Valtio!M47*100</f>
        <v>0.9671179883945841</v>
      </c>
      <c r="S47" s="18">
        <f>(Valtio!S47-Valtio!N47)/Valtio!N47*100</f>
        <v>0.9699321047526674</v>
      </c>
      <c r="T47" s="16">
        <f>(Valtio!T47-Valtio!O47)/Valtio!O47*100</f>
        <v>2.1256038647343023</v>
      </c>
      <c r="U47" s="16">
        <f>(Valtio!U47-Valtio!P47)/Valtio!P47*100</f>
        <v>1.5340364333653007</v>
      </c>
      <c r="V47" s="16">
        <f>(Valtio!V47-Valtio!Q47)/Valtio!Q47*100</f>
        <v>1.2476007677543157</v>
      </c>
      <c r="W47" s="16">
        <f>(Valtio!W47-Valtio!R47)/Valtio!R47*100</f>
        <v>1.1494252873563109</v>
      </c>
      <c r="X47" s="16">
        <f>(Valtio!X47-Valtio!S47)/Valtio!S47*100</f>
        <v>1.5369836695485193</v>
      </c>
      <c r="Y47" s="17">
        <f>(Valtio!Y47-Valtio!T47)/Valtio!T47*100</f>
        <v>1.0406811731314989</v>
      </c>
      <c r="Z47" s="16">
        <f>(Valtio!Z47-Valtio!U47)/Valtio!U47*100</f>
        <v>0.8498583569405018</v>
      </c>
      <c r="AA47" s="16">
        <f>(Valtio!AA47-Valtio!V47)/Valtio!V47*100</f>
        <v>-100</v>
      </c>
      <c r="AB47" s="16">
        <f>(Valtio!AB47-Valtio!W47)/Valtio!W47*100</f>
        <v>-100</v>
      </c>
      <c r="AC47" s="18">
        <f>(Valtio!AC47-Valtio!X47)/Valtio!X47*100</f>
        <v>-100</v>
      </c>
    </row>
    <row r="48" spans="1:29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6"/>
      <c r="F48" s="16"/>
      <c r="G48" s="16"/>
      <c r="H48" s="16"/>
      <c r="I48" s="16"/>
      <c r="J48" s="17">
        <f>(Valtio!J48-Valtio!E48)/Valtio!E48*100</f>
        <v>2.8368794326241105</v>
      </c>
      <c r="K48" s="16">
        <f>(Valtio!K48-Valtio!F48)/Valtio!F48*100</f>
        <v>3.1031031031030976</v>
      </c>
      <c r="L48" s="16">
        <f>(Valtio!L48-Valtio!G48)/Valtio!G48*100</f>
        <v>2.5922233300099786</v>
      </c>
      <c r="M48" s="16">
        <f>(Valtio!M48-Valtio!H48)/Valtio!H48*100</f>
        <v>1.7804154302670738</v>
      </c>
      <c r="N48" s="18">
        <f>(Valtio!N48-Valtio!I48)/Valtio!I48*100</f>
        <v>2.5999999999999943</v>
      </c>
      <c r="O48" s="17">
        <f>(Valtio!O48-Valtio!J48)/Valtio!J48*100</f>
        <v>1.9704433497536946</v>
      </c>
      <c r="P48" s="16">
        <f>(Valtio!P48-Valtio!K48)/Valtio!K48*100</f>
        <v>1.3592233009708794</v>
      </c>
      <c r="Q48" s="16">
        <f>(Valtio!Q48-Valtio!L48)/Valtio!L48*100</f>
        <v>1.3605442176870663</v>
      </c>
      <c r="R48" s="16">
        <f>(Valtio!R48-Valtio!M48)/Valtio!M48*100</f>
        <v>1.6520894071914367</v>
      </c>
      <c r="S48" s="18">
        <f>(Valtio!S48-Valtio!N48)/Valtio!N48*100</f>
        <v>1.5594541910331468</v>
      </c>
      <c r="T48" s="16">
        <f>(Valtio!T48-Valtio!O48)/Valtio!O48*100</f>
        <v>1.545893719806758</v>
      </c>
      <c r="U48" s="16">
        <f>(Valtio!U48-Valtio!P48)/Valtio!P48*100</f>
        <v>0.8620689655172332</v>
      </c>
      <c r="V48" s="16">
        <f>(Valtio!V48-Valtio!Q48)/Valtio!Q48*100</f>
        <v>0.5752636625119928</v>
      </c>
      <c r="W48" s="16">
        <f>(Valtio!W48-Valtio!R48)/Valtio!R48*100</f>
        <v>0.47801147227533464</v>
      </c>
      <c r="X48" s="16">
        <f>(Valtio!X48-Valtio!S48)/Valtio!S48*100</f>
        <v>0.8637236084452892</v>
      </c>
      <c r="Y48" s="17">
        <f>(Valtio!Y48-Valtio!T48)/Valtio!T48*100</f>
        <v>0</v>
      </c>
      <c r="Z48" s="16">
        <f>(Valtio!Z48-Valtio!U48)/Valtio!U48*100</f>
        <v>-0.1899335232668593</v>
      </c>
      <c r="AA48" s="16">
        <f>(Valtio!AA48-Valtio!V48)/Valtio!V48*100</f>
        <v>-100</v>
      </c>
      <c r="AB48" s="16">
        <f>(Valtio!AB48-Valtio!W48)/Valtio!W48*100</f>
        <v>-100</v>
      </c>
      <c r="AC48" s="18">
        <f>(Valtio!AC48-Valtio!X48)/Valtio!X48*100</f>
        <v>-100</v>
      </c>
    </row>
    <row r="49" spans="1:29" ht="12.75">
      <c r="A49" s="6"/>
      <c r="B49" s="37"/>
      <c r="C49" s="24"/>
      <c r="D49" s="15"/>
      <c r="E49" s="16"/>
      <c r="F49" s="16"/>
      <c r="G49" s="16"/>
      <c r="H49" s="16"/>
      <c r="I49" s="16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</row>
    <row r="50" spans="1:29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1"/>
      <c r="F50" s="31"/>
      <c r="G50" s="31"/>
      <c r="H50" s="31"/>
      <c r="I50" s="31"/>
      <c r="J50" s="32">
        <f>(Valtio!J50-Valtio!E50)/Valtio!E50*100</f>
        <v>3.8345105953582355</v>
      </c>
      <c r="K50" s="31">
        <f>(Valtio!K50-Valtio!F50)/Valtio!F50*100</f>
        <v>3.7000000000000024</v>
      </c>
      <c r="L50" s="31">
        <f>(Valtio!L50-Valtio!G50)/Valtio!G50*100</f>
        <v>3.489531405782652</v>
      </c>
      <c r="M50" s="31">
        <f>(Valtio!M50-Valtio!H50)/Valtio!H50*100</f>
        <v>3.1809145129224685</v>
      </c>
      <c r="N50" s="33">
        <f>(Valtio!N50-Valtio!I50)/Valtio!I50*100</f>
        <v>3.5999999999999943</v>
      </c>
      <c r="O50" s="32">
        <f>(Valtio!O50-Valtio!J50)/Valtio!J50*100</f>
        <v>2.526724975704562</v>
      </c>
      <c r="P50" s="31">
        <f>(Valtio!P50-Valtio!K50)/Valtio!K50*100</f>
        <v>2.7965284474445435</v>
      </c>
      <c r="Q50" s="31">
        <f>(Valtio!Q50-Valtio!L50)/Valtio!L50*100</f>
        <v>2.6974951830443135</v>
      </c>
      <c r="R50" s="31">
        <f>(Valtio!R50-Valtio!M50)/Valtio!M50*100</f>
        <v>2.8901734104046244</v>
      </c>
      <c r="S50" s="33">
        <f>(Valtio!S50-Valtio!N50)/Valtio!N50*100</f>
        <v>2.702702702702714</v>
      </c>
      <c r="T50" s="31">
        <f>(Valtio!T50-Valtio!O50)/Valtio!O50*100</f>
        <v>2.5592417061611403</v>
      </c>
      <c r="U50" s="31">
        <f>(Valtio!U50-Valtio!P50)/Valtio!P50*100</f>
        <v>2.2514071294559157</v>
      </c>
      <c r="V50" s="31">
        <f>(Valtio!V50-Valtio!Q50)/Valtio!Q50*100</f>
        <v>2.2514071294559157</v>
      </c>
      <c r="W50" s="31">
        <f>(Valtio!W50-Valtio!R50)/Valtio!R50*100</f>
        <v>2.3408239700374533</v>
      </c>
      <c r="X50" s="31">
        <f>(Valtio!X50-Valtio!S50)/Valtio!S50*100</f>
        <v>2.3496240601503757</v>
      </c>
      <c r="Y50" s="32">
        <f>(Valtio!Y50-Valtio!T50)/Valtio!T50*100</f>
        <v>2.1256931608133063</v>
      </c>
      <c r="Z50" s="31">
        <f>(Valtio!Z50-Valtio!U50)/Valtio!U50*100</f>
        <v>2.293577981651376</v>
      </c>
      <c r="AA50" s="31">
        <f>(Valtio!AA50-Valtio!V50)/Valtio!V50*100</f>
        <v>-100</v>
      </c>
      <c r="AB50" s="31">
        <f>(Valtio!AB50-Valtio!W50)/Valtio!W50*100</f>
        <v>-100</v>
      </c>
      <c r="AC50" s="33">
        <f>(Valtio!AC50-Valtio!X50)/Valtio!X50*100</f>
        <v>-100</v>
      </c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9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6" max="6" width="9.8515625" style="0" customWidth="1"/>
  </cols>
  <sheetData>
    <row r="4" spans="1:7" ht="12.75">
      <c r="A4" s="49" t="s">
        <v>101</v>
      </c>
      <c r="G4" t="s">
        <v>1</v>
      </c>
    </row>
    <row r="5" ht="12.75">
      <c r="F5" t="s">
        <v>1</v>
      </c>
    </row>
    <row r="6" ht="12.75">
      <c r="A6" s="49" t="s">
        <v>86</v>
      </c>
    </row>
    <row r="7" ht="12.75">
      <c r="A7" s="56" t="s">
        <v>102</v>
      </c>
    </row>
    <row r="8" ht="12.75">
      <c r="A8" s="56" t="s">
        <v>103</v>
      </c>
    </row>
    <row r="9" spans="3:6" s="49" customFormat="1" ht="12.75">
      <c r="C9" s="53" t="s">
        <v>88</v>
      </c>
      <c r="D9" s="53" t="s">
        <v>89</v>
      </c>
      <c r="E9" s="53" t="s">
        <v>90</v>
      </c>
      <c r="F9" s="53" t="s">
        <v>91</v>
      </c>
    </row>
    <row r="10" spans="3:6" s="49" customFormat="1" ht="12.75">
      <c r="C10" s="53"/>
      <c r="D10" s="53"/>
      <c r="E10" s="53"/>
      <c r="F10" s="53"/>
    </row>
    <row r="11" spans="1:5" ht="12.75">
      <c r="A11" s="49" t="s">
        <v>87</v>
      </c>
      <c r="E11" s="50" t="s">
        <v>92</v>
      </c>
    </row>
    <row r="12" spans="1:7" ht="12.75">
      <c r="A12">
        <v>2002</v>
      </c>
      <c r="B12" t="s">
        <v>8</v>
      </c>
      <c r="C12" s="51">
        <v>320.6</v>
      </c>
      <c r="D12" s="51">
        <v>163.8</v>
      </c>
      <c r="E12" s="51">
        <v>114.1</v>
      </c>
      <c r="F12" s="51">
        <v>106.8</v>
      </c>
      <c r="G12" t="s">
        <v>1</v>
      </c>
    </row>
    <row r="13" spans="3:6" ht="12.75">
      <c r="C13" s="51"/>
      <c r="D13" s="51"/>
      <c r="E13" s="51"/>
      <c r="F13" s="51"/>
    </row>
    <row r="14" spans="1:6" ht="12.75">
      <c r="A14">
        <v>2003</v>
      </c>
      <c r="B14" t="s">
        <v>5</v>
      </c>
      <c r="C14" s="51">
        <f>F14*$C$12/$F$12</f>
        <v>324.8026217228465</v>
      </c>
      <c r="D14" s="51">
        <f>F14*$D$12/$F$12</f>
        <v>165.947191011236</v>
      </c>
      <c r="E14" s="51">
        <f>F14*$E$12/$F$12</f>
        <v>115.59569288389513</v>
      </c>
      <c r="F14" s="51">
        <v>108.2</v>
      </c>
    </row>
    <row r="15" spans="2:6" ht="12.75">
      <c r="B15" t="s">
        <v>6</v>
      </c>
      <c r="C15" s="51">
        <f aca="true" t="shared" si="0" ref="C15:C22">F15*$C$12/$F$12</f>
        <v>327.2041198501873</v>
      </c>
      <c r="D15" s="51">
        <f aca="true" t="shared" si="1" ref="D15:D22">F15*$D$12/$F$12</f>
        <v>167.1741573033708</v>
      </c>
      <c r="E15" s="51">
        <f aca="true" t="shared" si="2" ref="E15:E22">F15*$E$12/$F$12</f>
        <v>116.45037453183521</v>
      </c>
      <c r="F15" s="51">
        <v>109</v>
      </c>
    </row>
    <row r="16" spans="2:6" ht="12.75">
      <c r="B16" t="s">
        <v>7</v>
      </c>
      <c r="C16" s="51">
        <f t="shared" si="0"/>
        <v>327.2041198501873</v>
      </c>
      <c r="D16" s="51">
        <f t="shared" si="1"/>
        <v>167.1741573033708</v>
      </c>
      <c r="E16" s="51">
        <f t="shared" si="2"/>
        <v>116.45037453183521</v>
      </c>
      <c r="F16" s="51">
        <v>109</v>
      </c>
    </row>
    <row r="17" spans="2:6" ht="12.75">
      <c r="B17" t="s">
        <v>8</v>
      </c>
      <c r="C17" s="51">
        <f t="shared" si="0"/>
        <v>328.1046816479401</v>
      </c>
      <c r="D17" s="51">
        <f t="shared" si="1"/>
        <v>167.63426966292135</v>
      </c>
      <c r="E17" s="51">
        <f t="shared" si="2"/>
        <v>116.77088014981273</v>
      </c>
      <c r="F17" s="51">
        <v>109.3</v>
      </c>
    </row>
    <row r="18" spans="2:6" ht="12.75">
      <c r="B18" t="s">
        <v>9</v>
      </c>
      <c r="C18" s="51">
        <f t="shared" si="0"/>
        <v>326.9039325842697</v>
      </c>
      <c r="D18" s="51">
        <f t="shared" si="1"/>
        <v>167.02078651685397</v>
      </c>
      <c r="E18" s="51">
        <f t="shared" si="2"/>
        <v>116.3435393258427</v>
      </c>
      <c r="F18" s="51">
        <v>108.9</v>
      </c>
    </row>
    <row r="19" spans="3:6" ht="12.75">
      <c r="C19" s="51" t="s">
        <v>1</v>
      </c>
      <c r="D19" s="51" t="s">
        <v>1</v>
      </c>
      <c r="E19" s="51" t="s">
        <v>1</v>
      </c>
      <c r="F19" s="51"/>
    </row>
    <row r="20" spans="3:6" ht="12.75">
      <c r="C20" s="51" t="s">
        <v>1</v>
      </c>
      <c r="D20" s="51" t="s">
        <v>1</v>
      </c>
      <c r="E20" s="51" t="s">
        <v>1</v>
      </c>
      <c r="F20" s="51"/>
    </row>
    <row r="21" spans="1:6" ht="12.75">
      <c r="A21" s="55" t="s">
        <v>93</v>
      </c>
      <c r="B21" t="s">
        <v>5</v>
      </c>
      <c r="C21" s="51">
        <f t="shared" si="0"/>
        <v>331.70692883895134</v>
      </c>
      <c r="D21" s="51">
        <f t="shared" si="1"/>
        <v>169.4747191011236</v>
      </c>
      <c r="E21" s="51">
        <f t="shared" si="2"/>
        <v>118.05290262172284</v>
      </c>
      <c r="F21" s="51">
        <v>110.5</v>
      </c>
    </row>
    <row r="22" spans="2:6" ht="12.75">
      <c r="B22" t="s">
        <v>6</v>
      </c>
      <c r="C22" s="51">
        <f t="shared" si="0"/>
        <v>334.70880149812734</v>
      </c>
      <c r="D22" s="51">
        <f t="shared" si="1"/>
        <v>171.00842696629215</v>
      </c>
      <c r="E22" s="51">
        <f t="shared" si="2"/>
        <v>119.12125468164794</v>
      </c>
      <c r="F22" s="51">
        <v>111.5</v>
      </c>
    </row>
    <row r="23" spans="3:6" ht="12.75">
      <c r="C23" s="51"/>
      <c r="D23" s="51"/>
      <c r="E23" s="51"/>
      <c r="F23" s="51"/>
    </row>
    <row r="24" spans="1:11" s="49" customFormat="1" ht="12.75">
      <c r="A24" s="49" t="s">
        <v>61</v>
      </c>
      <c r="C24" s="54"/>
      <c r="D24" s="54"/>
      <c r="E24" s="54"/>
      <c r="F24" s="54"/>
      <c r="K24" s="49" t="s">
        <v>1</v>
      </c>
    </row>
    <row r="25" spans="1:6" ht="12.75">
      <c r="A25">
        <v>2002</v>
      </c>
      <c r="B25" t="s">
        <v>8</v>
      </c>
      <c r="C25" s="51">
        <v>379.4</v>
      </c>
      <c r="D25" s="51">
        <v>189.1</v>
      </c>
      <c r="E25" s="51">
        <v>122.8</v>
      </c>
      <c r="F25" s="51">
        <v>107.1</v>
      </c>
    </row>
    <row r="26" spans="3:6" ht="12.75">
      <c r="C26" s="51"/>
      <c r="D26" s="51"/>
      <c r="E26" s="51"/>
      <c r="F26" s="51"/>
    </row>
    <row r="27" spans="1:6" ht="12.75">
      <c r="A27">
        <v>2003</v>
      </c>
      <c r="B27" t="s">
        <v>5</v>
      </c>
      <c r="C27" s="51">
        <f>F27*$C$25/$F$25</f>
        <v>385.77647058823527</v>
      </c>
      <c r="D27" s="51">
        <f>F27*$D$25/$F$25</f>
        <v>192.27815126050422</v>
      </c>
      <c r="E27" s="51">
        <f>F27*$E$25/$F$25</f>
        <v>124.86386554621849</v>
      </c>
      <c r="F27" s="51">
        <v>108.9</v>
      </c>
    </row>
    <row r="28" spans="2:6" ht="12.75">
      <c r="B28" t="s">
        <v>6</v>
      </c>
      <c r="C28" s="51">
        <f aca="true" t="shared" si="3" ref="C28:C34">F28*$C$25/$F$25</f>
        <v>390.02745098039213</v>
      </c>
      <c r="D28" s="51">
        <f aca="true" t="shared" si="4" ref="D28:D34">F28*$D$25/$F$25</f>
        <v>194.396918767507</v>
      </c>
      <c r="E28" s="51">
        <f aca="true" t="shared" si="5" ref="E28:E34">F28*$E$25/$F$25</f>
        <v>126.23977591036414</v>
      </c>
      <c r="F28" s="51">
        <v>110.1</v>
      </c>
    </row>
    <row r="29" spans="2:6" ht="12.75">
      <c r="B29" t="s">
        <v>7</v>
      </c>
      <c r="C29" s="51">
        <f t="shared" si="3"/>
        <v>390.38169934640524</v>
      </c>
      <c r="D29" s="51">
        <f t="shared" si="4"/>
        <v>194.57348272642392</v>
      </c>
      <c r="E29" s="51">
        <f t="shared" si="5"/>
        <v>126.35443510737629</v>
      </c>
      <c r="F29" s="51">
        <v>110.2</v>
      </c>
    </row>
    <row r="30" spans="2:6" ht="12.75">
      <c r="B30" t="s">
        <v>8</v>
      </c>
      <c r="C30" s="51">
        <f t="shared" si="3"/>
        <v>391.0901960784314</v>
      </c>
      <c r="D30" s="51">
        <f t="shared" si="4"/>
        <v>194.92661064425772</v>
      </c>
      <c r="E30" s="51">
        <f t="shared" si="5"/>
        <v>126.58375350140058</v>
      </c>
      <c r="F30" s="51">
        <v>110.4</v>
      </c>
    </row>
    <row r="31" spans="2:6" ht="12.75">
      <c r="B31" t="s">
        <v>9</v>
      </c>
      <c r="C31" s="51">
        <f t="shared" si="3"/>
        <v>389.318954248366</v>
      </c>
      <c r="D31" s="51">
        <f t="shared" si="4"/>
        <v>194.0437908496732</v>
      </c>
      <c r="E31" s="51">
        <f t="shared" si="5"/>
        <v>126.01045751633988</v>
      </c>
      <c r="F31" s="51">
        <v>109.9</v>
      </c>
    </row>
    <row r="32" spans="3:6" ht="12.75">
      <c r="C32" s="51" t="s">
        <v>1</v>
      </c>
      <c r="D32" s="51" t="s">
        <v>1</v>
      </c>
      <c r="E32" s="51" t="s">
        <v>1</v>
      </c>
      <c r="F32" s="51"/>
    </row>
    <row r="33" spans="1:6" ht="12.75">
      <c r="A33" s="55" t="s">
        <v>93</v>
      </c>
      <c r="B33" t="s">
        <v>5</v>
      </c>
      <c r="C33" s="51">
        <f t="shared" si="3"/>
        <v>394.278431372549</v>
      </c>
      <c r="D33" s="51">
        <f t="shared" si="4"/>
        <v>196.5156862745098</v>
      </c>
      <c r="E33" s="51">
        <f t="shared" si="5"/>
        <v>127.6156862745098</v>
      </c>
      <c r="F33" s="51">
        <v>111.3</v>
      </c>
    </row>
    <row r="34" spans="2:6" ht="12.75">
      <c r="B34" t="s">
        <v>6</v>
      </c>
      <c r="C34" s="51">
        <f t="shared" si="3"/>
        <v>399.5921568627451</v>
      </c>
      <c r="D34" s="51">
        <f t="shared" si="4"/>
        <v>199.16414565826332</v>
      </c>
      <c r="E34" s="51">
        <f t="shared" si="5"/>
        <v>129.33557422969187</v>
      </c>
      <c r="F34" s="51">
        <v>112.8</v>
      </c>
    </row>
    <row r="35" spans="3:6" ht="12.75">
      <c r="C35" s="51"/>
      <c r="D35" s="51"/>
      <c r="E35" s="51"/>
      <c r="F35" s="51"/>
    </row>
    <row r="36" spans="1:6" s="49" customFormat="1" ht="12.75">
      <c r="A36" s="49" t="s">
        <v>64</v>
      </c>
      <c r="C36" s="54"/>
      <c r="D36" s="54"/>
      <c r="E36" s="54"/>
      <c r="F36" s="54"/>
    </row>
    <row r="37" spans="1:6" ht="12.75">
      <c r="A37">
        <v>2002</v>
      </c>
      <c r="B37" t="s">
        <v>8</v>
      </c>
      <c r="C37" s="51">
        <v>329.5</v>
      </c>
      <c r="D37" s="51">
        <v>165.7</v>
      </c>
      <c r="E37" s="51">
        <v>111</v>
      </c>
      <c r="F37" s="51">
        <v>106.6</v>
      </c>
    </row>
    <row r="38" spans="3:6" ht="12.75">
      <c r="C38" s="51"/>
      <c r="D38" s="51"/>
      <c r="E38" s="51"/>
      <c r="F38" s="51"/>
    </row>
    <row r="39" spans="1:6" ht="12.75">
      <c r="A39">
        <v>2003</v>
      </c>
      <c r="B39" t="s">
        <v>5</v>
      </c>
      <c r="C39" s="51">
        <f>F39*$C$37/$F$37</f>
        <v>333.20919324577864</v>
      </c>
      <c r="D39" s="51">
        <f>F39*$D$37/$F$37</f>
        <v>167.56529080675423</v>
      </c>
      <c r="E39" s="51">
        <f>F39*$E$37/$F$37</f>
        <v>112.24953095684803</v>
      </c>
      <c r="F39" s="51">
        <v>107.8</v>
      </c>
    </row>
    <row r="40" spans="2:6" ht="12.75">
      <c r="B40" t="s">
        <v>6</v>
      </c>
      <c r="C40" s="51">
        <f aca="true" t="shared" si="6" ref="C40:C46">F40*$C$37/$F$37</f>
        <v>335.063789868668</v>
      </c>
      <c r="D40" s="51">
        <f aca="true" t="shared" si="7" ref="D40:D46">F40*$D$37/$F$37</f>
        <v>168.49793621013134</v>
      </c>
      <c r="E40" s="51">
        <f aca="true" t="shared" si="8" ref="E40:E46">F40*$E$37/$F$37</f>
        <v>112.87429643527206</v>
      </c>
      <c r="F40" s="51">
        <v>108.4</v>
      </c>
    </row>
    <row r="41" spans="2:6" ht="12.75">
      <c r="B41" t="s">
        <v>7</v>
      </c>
      <c r="C41" s="51">
        <f t="shared" si="6"/>
        <v>335.063789868668</v>
      </c>
      <c r="D41" s="51">
        <f t="shared" si="7"/>
        <v>168.49793621013134</v>
      </c>
      <c r="E41" s="51">
        <f t="shared" si="8"/>
        <v>112.87429643527206</v>
      </c>
      <c r="F41" s="51">
        <v>108.4</v>
      </c>
    </row>
    <row r="42" spans="2:6" ht="12.75">
      <c r="B42" t="s">
        <v>8</v>
      </c>
      <c r="C42" s="51">
        <f t="shared" si="6"/>
        <v>335.68198874296434</v>
      </c>
      <c r="D42" s="51">
        <f t="shared" si="7"/>
        <v>168.80881801125702</v>
      </c>
      <c r="E42" s="51">
        <f t="shared" si="8"/>
        <v>113.0825515947467</v>
      </c>
      <c r="F42" s="51">
        <v>108.6</v>
      </c>
    </row>
    <row r="43" spans="2:6" ht="12.75">
      <c r="B43" t="s">
        <v>9</v>
      </c>
      <c r="C43" s="51">
        <f t="shared" si="6"/>
        <v>334.7546904315197</v>
      </c>
      <c r="D43" s="51">
        <f t="shared" si="7"/>
        <v>168.34249530956848</v>
      </c>
      <c r="E43" s="51">
        <f t="shared" si="8"/>
        <v>112.7701688555347</v>
      </c>
      <c r="F43" s="51">
        <v>108.3</v>
      </c>
    </row>
    <row r="44" spans="3:6" ht="12.75">
      <c r="C44" s="51" t="s">
        <v>1</v>
      </c>
      <c r="D44" s="51" t="s">
        <v>1</v>
      </c>
      <c r="E44" s="51" t="s">
        <v>1</v>
      </c>
      <c r="F44" s="51"/>
    </row>
    <row r="45" spans="1:6" ht="12.75">
      <c r="A45" s="55" t="s">
        <v>93</v>
      </c>
      <c r="B45" t="s">
        <v>5</v>
      </c>
      <c r="C45" s="51">
        <f t="shared" si="6"/>
        <v>340.00938086303944</v>
      </c>
      <c r="D45" s="51">
        <f t="shared" si="7"/>
        <v>170.98499061913697</v>
      </c>
      <c r="E45" s="51">
        <f t="shared" si="8"/>
        <v>114.54033771106943</v>
      </c>
      <c r="F45" s="51">
        <v>110</v>
      </c>
    </row>
    <row r="46" spans="2:6" ht="12.75">
      <c r="B46" t="s">
        <v>6</v>
      </c>
      <c r="C46" s="51">
        <f t="shared" si="6"/>
        <v>342.17307692307696</v>
      </c>
      <c r="D46" s="51">
        <f t="shared" si="7"/>
        <v>172.0730769230769</v>
      </c>
      <c r="E46" s="51">
        <f t="shared" si="8"/>
        <v>115.26923076923079</v>
      </c>
      <c r="F46" s="51">
        <v>110.7</v>
      </c>
    </row>
    <row r="47" spans="3:6" ht="12.75">
      <c r="C47" s="51"/>
      <c r="D47" s="51"/>
      <c r="E47" s="51"/>
      <c r="F47" s="51" t="s">
        <v>1</v>
      </c>
    </row>
    <row r="48" spans="1:6" s="49" customFormat="1" ht="12.75">
      <c r="A48" s="49" t="s">
        <v>29</v>
      </c>
      <c r="C48" s="54"/>
      <c r="D48" s="54"/>
      <c r="E48" s="54"/>
      <c r="F48" s="54"/>
    </row>
    <row r="49" spans="1:6" ht="12.75">
      <c r="A49">
        <v>2002</v>
      </c>
      <c r="B49" t="s">
        <v>8</v>
      </c>
      <c r="C49" s="51">
        <v>351.6</v>
      </c>
      <c r="D49" s="51">
        <v>174.9</v>
      </c>
      <c r="E49" s="51">
        <v>122.6</v>
      </c>
      <c r="F49" s="51">
        <v>108.6</v>
      </c>
    </row>
    <row r="50" spans="1:6" ht="12.75">
      <c r="A50">
        <v>2003</v>
      </c>
      <c r="B50" t="s">
        <v>5</v>
      </c>
      <c r="C50" s="51">
        <f>F50*$C$49/$F$49</f>
        <v>358.07513812154696</v>
      </c>
      <c r="D50" s="51">
        <f>F50*$D$49/$F$49</f>
        <v>178.12099447513813</v>
      </c>
      <c r="E50" s="51">
        <f>F50*$E$49/$F$49</f>
        <v>124.85782688766115</v>
      </c>
      <c r="F50" s="51">
        <v>110.6</v>
      </c>
    </row>
    <row r="51" spans="2:6" ht="12.75">
      <c r="B51" t="s">
        <v>6</v>
      </c>
      <c r="C51" s="51">
        <f aca="true" t="shared" si="9" ref="C51:C57">F51*$C$49/$F$49</f>
        <v>364.2265193370166</v>
      </c>
      <c r="D51" s="51">
        <f aca="true" t="shared" si="10" ref="D51:D57">F51*$D$49/$F$49</f>
        <v>181.18093922651934</v>
      </c>
      <c r="E51" s="51">
        <f aca="true" t="shared" si="11" ref="E51:E57">F51*$E$49/$F$49</f>
        <v>127.00276243093923</v>
      </c>
      <c r="F51" s="51">
        <v>112.5</v>
      </c>
    </row>
    <row r="52" spans="2:6" ht="12.75">
      <c r="B52" t="s">
        <v>7</v>
      </c>
      <c r="C52" s="51">
        <f t="shared" si="9"/>
        <v>364.55027624309395</v>
      </c>
      <c r="D52" s="51">
        <f t="shared" si="10"/>
        <v>181.34198895027623</v>
      </c>
      <c r="E52" s="51">
        <f t="shared" si="11"/>
        <v>127.11565377532227</v>
      </c>
      <c r="F52" s="51">
        <v>112.6</v>
      </c>
    </row>
    <row r="53" spans="2:6" ht="12.75">
      <c r="B53" t="s">
        <v>8</v>
      </c>
      <c r="C53" s="51">
        <f t="shared" si="9"/>
        <v>365.52154696132607</v>
      </c>
      <c r="D53" s="51">
        <f t="shared" si="10"/>
        <v>181.82513812154698</v>
      </c>
      <c r="E53" s="51">
        <f t="shared" si="11"/>
        <v>127.45432780847148</v>
      </c>
      <c r="F53" s="51">
        <v>112.9</v>
      </c>
    </row>
    <row r="54" spans="2:6" ht="12.75">
      <c r="B54" t="s">
        <v>9</v>
      </c>
      <c r="C54" s="51">
        <f t="shared" si="9"/>
        <v>362.9314917127072</v>
      </c>
      <c r="D54" s="51">
        <f t="shared" si="10"/>
        <v>180.53674033149173</v>
      </c>
      <c r="E54" s="51">
        <f t="shared" si="11"/>
        <v>126.551197053407</v>
      </c>
      <c r="F54" s="51">
        <v>112.1</v>
      </c>
    </row>
    <row r="55" spans="3:6" ht="12.75">
      <c r="C55" s="51" t="s">
        <v>1</v>
      </c>
      <c r="D55" s="51" t="s">
        <v>1</v>
      </c>
      <c r="E55" s="51" t="s">
        <v>1</v>
      </c>
      <c r="F55" s="51"/>
    </row>
    <row r="56" spans="1:6" ht="12.75">
      <c r="A56" t="s">
        <v>93</v>
      </c>
      <c r="B56" t="s">
        <v>5</v>
      </c>
      <c r="C56" s="51">
        <f t="shared" si="9"/>
        <v>367.14033149171274</v>
      </c>
      <c r="D56" s="51">
        <f t="shared" si="10"/>
        <v>182.6303867403315</v>
      </c>
      <c r="E56" s="51">
        <f t="shared" si="11"/>
        <v>128.01878453038674</v>
      </c>
      <c r="F56" s="51">
        <v>113.4</v>
      </c>
    </row>
    <row r="57" spans="2:10" ht="12.75">
      <c r="B57" t="s">
        <v>6</v>
      </c>
      <c r="C57" s="51">
        <f t="shared" si="9"/>
        <v>373.61546961325973</v>
      </c>
      <c r="D57" s="51">
        <f t="shared" si="10"/>
        <v>185.85138121546964</v>
      </c>
      <c r="E57" s="51">
        <f t="shared" si="11"/>
        <v>130.2766114180479</v>
      </c>
      <c r="F57" s="51">
        <v>115.4</v>
      </c>
      <c r="J57" t="s">
        <v>1</v>
      </c>
    </row>
    <row r="58" spans="3:6" ht="12.75">
      <c r="C58" s="51"/>
      <c r="D58" s="51"/>
      <c r="E58" s="51"/>
      <c r="F58" s="51"/>
    </row>
    <row r="59" spans="1:6" s="49" customFormat="1" ht="12.75">
      <c r="A59" s="49" t="s">
        <v>94</v>
      </c>
      <c r="C59" s="54"/>
      <c r="D59" s="54"/>
      <c r="E59" s="54"/>
      <c r="F59" s="54"/>
    </row>
    <row r="60" spans="1:6" ht="12.75">
      <c r="A60">
        <v>2002</v>
      </c>
      <c r="B60" t="s">
        <v>8</v>
      </c>
      <c r="C60" s="51" t="s">
        <v>1</v>
      </c>
      <c r="D60" s="51" t="s">
        <v>1</v>
      </c>
      <c r="E60" s="51">
        <v>114.6</v>
      </c>
      <c r="F60" s="51">
        <v>110.9</v>
      </c>
    </row>
    <row r="61" spans="3:6" ht="12.75">
      <c r="C61" s="51"/>
      <c r="D61" s="51"/>
      <c r="E61" s="51"/>
      <c r="F61" s="51"/>
    </row>
    <row r="62" spans="1:6" ht="12.75">
      <c r="A62">
        <v>2003</v>
      </c>
      <c r="B62" t="s">
        <v>5</v>
      </c>
      <c r="C62" s="51" t="s">
        <v>1</v>
      </c>
      <c r="D62" s="51" t="s">
        <v>1</v>
      </c>
      <c r="E62" s="51">
        <f>F62*$E$60/$F$60</f>
        <v>117.70009017132551</v>
      </c>
      <c r="F62" s="51">
        <v>113.9</v>
      </c>
    </row>
    <row r="63" spans="2:6" ht="12.75">
      <c r="B63" t="s">
        <v>6</v>
      </c>
      <c r="C63" s="51" t="s">
        <v>1</v>
      </c>
      <c r="D63" s="51" t="s">
        <v>1</v>
      </c>
      <c r="E63" s="51">
        <f aca="true" t="shared" si="12" ref="E63:E69">F63*$E$60/$F$60</f>
        <v>118.63011722272317</v>
      </c>
      <c r="F63" s="51">
        <v>114.8</v>
      </c>
    </row>
    <row r="64" spans="2:6" ht="12.75">
      <c r="B64" t="s">
        <v>7</v>
      </c>
      <c r="C64" s="51" t="s">
        <v>1</v>
      </c>
      <c r="D64" s="51" t="s">
        <v>1</v>
      </c>
      <c r="E64" s="51">
        <f t="shared" si="12"/>
        <v>118.73345356176736</v>
      </c>
      <c r="F64" s="51">
        <v>114.9</v>
      </c>
    </row>
    <row r="65" spans="2:6" ht="12.75">
      <c r="B65" t="s">
        <v>8</v>
      </c>
      <c r="C65" s="51" t="s">
        <v>1</v>
      </c>
      <c r="D65" s="51" t="s">
        <v>1</v>
      </c>
      <c r="E65" s="51">
        <f t="shared" si="12"/>
        <v>118.94012623985572</v>
      </c>
      <c r="F65" s="51">
        <v>115.1</v>
      </c>
    </row>
    <row r="66" spans="2:6" ht="12.75">
      <c r="B66" t="s">
        <v>9</v>
      </c>
      <c r="C66" s="51" t="s">
        <v>1</v>
      </c>
      <c r="D66" s="51" t="s">
        <v>1</v>
      </c>
      <c r="E66" s="51">
        <f t="shared" si="12"/>
        <v>118.52678088367898</v>
      </c>
      <c r="F66" s="51">
        <v>114.7</v>
      </c>
    </row>
    <row r="67" spans="3:6" ht="12.75">
      <c r="C67" s="51"/>
      <c r="D67" s="51"/>
      <c r="E67" s="51" t="s">
        <v>1</v>
      </c>
      <c r="F67" s="51"/>
    </row>
    <row r="68" spans="1:6" ht="12.75">
      <c r="A68" s="55" t="s">
        <v>93</v>
      </c>
      <c r="B68" t="s">
        <v>5</v>
      </c>
      <c r="C68" s="51" t="s">
        <v>1</v>
      </c>
      <c r="D68" s="51" t="s">
        <v>1</v>
      </c>
      <c r="E68" s="51">
        <f t="shared" si="12"/>
        <v>120.69684400360684</v>
      </c>
      <c r="F68" s="51">
        <v>116.8</v>
      </c>
    </row>
    <row r="69" spans="2:6" ht="12.75">
      <c r="B69" t="s">
        <v>6</v>
      </c>
      <c r="C69" s="51" t="s">
        <v>1</v>
      </c>
      <c r="D69" s="51" t="s">
        <v>1</v>
      </c>
      <c r="E69" s="51">
        <f t="shared" si="12"/>
        <v>121.73020739404868</v>
      </c>
      <c r="F69" s="51">
        <v>117.8</v>
      </c>
    </row>
    <row r="70" spans="3:6" ht="12.75">
      <c r="C70" s="51"/>
      <c r="D70" s="51"/>
      <c r="E70" s="51"/>
      <c r="F70" s="51" t="s">
        <v>1</v>
      </c>
    </row>
    <row r="71" spans="1:7" s="49" customFormat="1" ht="12.75">
      <c r="A71" s="49" t="s">
        <v>33</v>
      </c>
      <c r="C71" s="54"/>
      <c r="D71" s="54"/>
      <c r="E71" s="54"/>
      <c r="F71" s="54"/>
      <c r="G71" s="49" t="s">
        <v>1</v>
      </c>
    </row>
    <row r="72" spans="1:6" ht="12.75">
      <c r="A72">
        <v>2002</v>
      </c>
      <c r="B72" t="s">
        <v>8</v>
      </c>
      <c r="C72" s="57">
        <v>380.3</v>
      </c>
      <c r="D72" s="51">
        <v>186.8</v>
      </c>
      <c r="E72" s="51">
        <v>117.3</v>
      </c>
      <c r="F72" s="51">
        <v>106.8</v>
      </c>
    </row>
    <row r="73" spans="1:6" ht="12.75">
      <c r="A73">
        <v>2003</v>
      </c>
      <c r="B73" t="s">
        <v>5</v>
      </c>
      <c r="C73" s="57">
        <f>F73*$C$72/$F$72</f>
        <v>385.6412921348315</v>
      </c>
      <c r="D73" s="51">
        <f>F73*$D$72/$F$72</f>
        <v>189.423595505618</v>
      </c>
      <c r="E73" s="51">
        <f>F73*$E$72/$F$72</f>
        <v>118.94747191011237</v>
      </c>
      <c r="F73" s="51">
        <v>108.3</v>
      </c>
    </row>
    <row r="74" spans="2:6" ht="12.75">
      <c r="B74" t="s">
        <v>6</v>
      </c>
      <c r="C74" s="57">
        <f aca="true" t="shared" si="13" ref="C74:C80">F74*$C$72/$F$72</f>
        <v>392.0508426966292</v>
      </c>
      <c r="D74" s="51">
        <f aca="true" t="shared" si="14" ref="D74:D80">F74*$D$72/$F$72</f>
        <v>192.57191011235955</v>
      </c>
      <c r="E74" s="51">
        <f aca="true" t="shared" si="15" ref="E74:E80">F74*$E$72/$F$72</f>
        <v>120.92443820224719</v>
      </c>
      <c r="F74" s="51">
        <v>110.1</v>
      </c>
    </row>
    <row r="75" spans="2:6" ht="12.75">
      <c r="B75" t="s">
        <v>7</v>
      </c>
      <c r="C75" s="57">
        <f t="shared" si="13"/>
        <v>392.4069288389514</v>
      </c>
      <c r="D75" s="51">
        <f t="shared" si="14"/>
        <v>192.74681647940076</v>
      </c>
      <c r="E75" s="51">
        <f t="shared" si="15"/>
        <v>121.03426966292135</v>
      </c>
      <c r="F75" s="51">
        <v>110.2</v>
      </c>
    </row>
    <row r="76" spans="2:6" ht="12.75">
      <c r="B76" t="s">
        <v>8</v>
      </c>
      <c r="C76" s="57">
        <f t="shared" si="13"/>
        <v>393.4751872659176</v>
      </c>
      <c r="D76" s="51">
        <f t="shared" si="14"/>
        <v>193.27153558052436</v>
      </c>
      <c r="E76" s="51">
        <f t="shared" si="15"/>
        <v>121.36376404494382</v>
      </c>
      <c r="F76" s="51">
        <v>110.5</v>
      </c>
    </row>
    <row r="77" spans="2:6" ht="12.75">
      <c r="B77" t="s">
        <v>9</v>
      </c>
      <c r="C77" s="57">
        <f t="shared" si="13"/>
        <v>390.6264981273409</v>
      </c>
      <c r="D77" s="51">
        <f t="shared" si="14"/>
        <v>191.8722846441948</v>
      </c>
      <c r="E77" s="51">
        <f t="shared" si="15"/>
        <v>120.48511235955056</v>
      </c>
      <c r="F77" s="51">
        <v>109.7</v>
      </c>
    </row>
    <row r="78" spans="3:6" ht="12.75">
      <c r="C78" s="57" t="s">
        <v>1</v>
      </c>
      <c r="D78" s="51" t="s">
        <v>1</v>
      </c>
      <c r="E78" s="51" t="s">
        <v>1</v>
      </c>
      <c r="F78" s="51"/>
    </row>
    <row r="79" spans="1:6" ht="12.75">
      <c r="A79" s="55" t="s">
        <v>93</v>
      </c>
      <c r="B79" t="s">
        <v>5</v>
      </c>
      <c r="C79" s="57">
        <f t="shared" si="13"/>
        <v>397.7482209737828</v>
      </c>
      <c r="D79" s="51">
        <f t="shared" si="14"/>
        <v>195.37041198501873</v>
      </c>
      <c r="E79" s="51">
        <f t="shared" si="15"/>
        <v>122.6817415730337</v>
      </c>
      <c r="F79" s="51">
        <v>111.7</v>
      </c>
    </row>
    <row r="80" spans="2:6" ht="12.75">
      <c r="B80" t="s">
        <v>6</v>
      </c>
      <c r="C80" s="57">
        <f t="shared" si="13"/>
        <v>404.51385767790265</v>
      </c>
      <c r="D80" s="51">
        <f t="shared" si="14"/>
        <v>198.6936329588015</v>
      </c>
      <c r="E80" s="51">
        <f t="shared" si="15"/>
        <v>124.7685393258427</v>
      </c>
      <c r="F80" s="51">
        <v>113.6</v>
      </c>
    </row>
    <row r="81" spans="3:6" ht="12.75">
      <c r="C81" s="57"/>
      <c r="D81" s="51"/>
      <c r="E81" s="51"/>
      <c r="F81" s="51"/>
    </row>
    <row r="82" spans="3:6" ht="12.75">
      <c r="C82" s="57"/>
      <c r="D82" s="51"/>
      <c r="E82" s="51"/>
      <c r="F82" s="51"/>
    </row>
    <row r="83" spans="1:6" s="49" customFormat="1" ht="12.75">
      <c r="A83" s="49" t="s">
        <v>41</v>
      </c>
      <c r="C83" s="58"/>
      <c r="D83" s="54"/>
      <c r="E83" s="54"/>
      <c r="F83" s="54"/>
    </row>
    <row r="84" spans="1:6" ht="12.75">
      <c r="A84">
        <v>2002</v>
      </c>
      <c r="B84" t="s">
        <v>8</v>
      </c>
      <c r="C84" s="57">
        <v>334.6</v>
      </c>
      <c r="D84" s="51">
        <v>173</v>
      </c>
      <c r="E84" s="51">
        <v>120.8</v>
      </c>
      <c r="F84" s="51">
        <v>104.6</v>
      </c>
    </row>
    <row r="85" spans="3:6" ht="12.75">
      <c r="C85" s="57"/>
      <c r="D85" s="51"/>
      <c r="E85" s="51"/>
      <c r="F85" s="51"/>
    </row>
    <row r="86" spans="1:6" ht="12.75">
      <c r="A86">
        <v>2003</v>
      </c>
      <c r="B86" t="s">
        <v>5</v>
      </c>
      <c r="C86" s="57">
        <f>F86*$C$84/$F$84</f>
        <v>338.4386233269599</v>
      </c>
      <c r="D86" s="51">
        <f>F86*$D$84/$F$84</f>
        <v>174.98470363288718</v>
      </c>
      <c r="E86" s="51">
        <f>F86*$E$84/$F$84</f>
        <v>122.18585086042066</v>
      </c>
      <c r="F86" s="51">
        <v>105.8</v>
      </c>
    </row>
    <row r="87" spans="2:6" ht="12.75">
      <c r="B87" t="s">
        <v>6</v>
      </c>
      <c r="C87" s="57">
        <f aca="true" t="shared" si="16" ref="C87:C93">F87*$C$84/$F$84</f>
        <v>340.9977055449331</v>
      </c>
      <c r="D87" s="51">
        <f aca="true" t="shared" si="17" ref="D87:D93">F87*$D$84/$F$84</f>
        <v>176.3078393881453</v>
      </c>
      <c r="E87" s="51">
        <f aca="true" t="shared" si="18" ref="E87:E93">F87*$E$84/$F$84</f>
        <v>123.10975143403441</v>
      </c>
      <c r="F87" s="51">
        <v>106.6</v>
      </c>
    </row>
    <row r="88" spans="2:6" ht="12.75">
      <c r="B88" t="s">
        <v>7</v>
      </c>
      <c r="C88" s="57">
        <f t="shared" si="16"/>
        <v>341.3175908221798</v>
      </c>
      <c r="D88" s="51">
        <f t="shared" si="17"/>
        <v>176.4732313575526</v>
      </c>
      <c r="E88" s="51">
        <f t="shared" si="18"/>
        <v>123.22523900573616</v>
      </c>
      <c r="F88" s="51">
        <v>106.7</v>
      </c>
    </row>
    <row r="89" spans="2:6" ht="12.75">
      <c r="B89" t="s">
        <v>8</v>
      </c>
      <c r="C89" s="57">
        <f t="shared" si="16"/>
        <v>341.95736137667313</v>
      </c>
      <c r="D89" s="51">
        <f t="shared" si="17"/>
        <v>176.80401529636714</v>
      </c>
      <c r="E89" s="51">
        <f t="shared" si="18"/>
        <v>123.45621414913958</v>
      </c>
      <c r="F89" s="51">
        <v>106.9</v>
      </c>
    </row>
    <row r="90" spans="2:6" ht="12.75">
      <c r="B90" t="s">
        <v>9</v>
      </c>
      <c r="C90" s="57">
        <f t="shared" si="16"/>
        <v>340.67782026768646</v>
      </c>
      <c r="D90" s="51">
        <f t="shared" si="17"/>
        <v>176.14244741873807</v>
      </c>
      <c r="E90" s="51">
        <f t="shared" si="18"/>
        <v>122.99426386233269</v>
      </c>
      <c r="F90" s="51">
        <v>106.5</v>
      </c>
    </row>
    <row r="91" spans="3:6" ht="12.75">
      <c r="C91" s="57" t="s">
        <v>1</v>
      </c>
      <c r="D91" s="51" t="s">
        <v>1</v>
      </c>
      <c r="E91" s="51" t="s">
        <v>1</v>
      </c>
      <c r="F91" s="51"/>
    </row>
    <row r="92" spans="1:6" ht="12.75">
      <c r="A92" s="55" t="s">
        <v>93</v>
      </c>
      <c r="B92" t="s">
        <v>5</v>
      </c>
      <c r="C92" s="57">
        <f t="shared" si="16"/>
        <v>342.5971319311664</v>
      </c>
      <c r="D92" s="51">
        <f t="shared" si="17"/>
        <v>177.13479923518165</v>
      </c>
      <c r="E92" s="51">
        <f t="shared" si="18"/>
        <v>123.68718929254301</v>
      </c>
      <c r="F92" s="51">
        <v>107.1</v>
      </c>
    </row>
    <row r="93" spans="2:6" ht="12.75">
      <c r="B93" t="s">
        <v>6</v>
      </c>
      <c r="C93" s="57">
        <f t="shared" si="16"/>
        <v>347.3954110898662</v>
      </c>
      <c r="D93" s="51">
        <f t="shared" si="17"/>
        <v>179.61567877629062</v>
      </c>
      <c r="E93" s="51">
        <f t="shared" si="18"/>
        <v>125.41950286806883</v>
      </c>
      <c r="F93" s="51">
        <v>108.6</v>
      </c>
    </row>
    <row r="94" spans="3:6" ht="12.75">
      <c r="C94" s="57"/>
      <c r="D94" s="51"/>
      <c r="E94" s="51"/>
      <c r="F94" s="51"/>
    </row>
    <row r="95" spans="1:6" s="49" customFormat="1" ht="12.75">
      <c r="A95" s="49" t="s">
        <v>43</v>
      </c>
      <c r="C95" s="58"/>
      <c r="D95" s="54"/>
      <c r="E95" s="54"/>
      <c r="F95" s="54"/>
    </row>
    <row r="96" spans="1:6" ht="12.75">
      <c r="A96">
        <v>2002</v>
      </c>
      <c r="B96" t="s">
        <v>8</v>
      </c>
      <c r="C96" s="57" t="s">
        <v>1</v>
      </c>
      <c r="D96" s="51" t="s">
        <v>1</v>
      </c>
      <c r="E96" s="51">
        <v>112.7</v>
      </c>
      <c r="F96" s="51">
        <v>109.1</v>
      </c>
    </row>
    <row r="97" spans="3:6" ht="12.75">
      <c r="C97" s="57"/>
      <c r="D97" s="51"/>
      <c r="E97" s="51"/>
      <c r="F97" s="51"/>
    </row>
    <row r="98" spans="1:6" ht="12.75">
      <c r="A98">
        <v>2003</v>
      </c>
      <c r="B98" t="s">
        <v>5</v>
      </c>
      <c r="C98" s="57" t="s">
        <v>1</v>
      </c>
      <c r="D98" s="51" t="s">
        <v>1</v>
      </c>
      <c r="E98" s="51">
        <f>F98*$E$96/$F$96</f>
        <v>115.28249312557287</v>
      </c>
      <c r="F98" s="51">
        <v>111.6</v>
      </c>
    </row>
    <row r="99" spans="2:6" ht="12.75">
      <c r="B99" t="s">
        <v>6</v>
      </c>
      <c r="C99" s="57" t="s">
        <v>1</v>
      </c>
      <c r="D99" s="51" t="s">
        <v>1</v>
      </c>
      <c r="E99" s="51">
        <f aca="true" t="shared" si="19" ref="E99:E105">F99*$E$96/$F$96</f>
        <v>115.59239230064163</v>
      </c>
      <c r="F99" s="51">
        <v>111.9</v>
      </c>
    </row>
    <row r="100" spans="2:10" ht="12.75">
      <c r="B100" t="s">
        <v>7</v>
      </c>
      <c r="C100" s="57" t="s">
        <v>1</v>
      </c>
      <c r="D100" s="51" t="s">
        <v>1</v>
      </c>
      <c r="E100" s="51">
        <f t="shared" si="19"/>
        <v>115.59239230064163</v>
      </c>
      <c r="F100" s="51">
        <v>111.9</v>
      </c>
      <c r="J100" t="s">
        <v>1</v>
      </c>
    </row>
    <row r="101" spans="2:6" ht="12.75">
      <c r="B101" t="s">
        <v>8</v>
      </c>
      <c r="C101" s="57" t="s">
        <v>1</v>
      </c>
      <c r="D101" s="51" t="s">
        <v>1</v>
      </c>
      <c r="E101" s="51">
        <f t="shared" si="19"/>
        <v>115.59239230064163</v>
      </c>
      <c r="F101" s="51">
        <v>111.9</v>
      </c>
    </row>
    <row r="102" spans="2:6" ht="12.75">
      <c r="B102" t="s">
        <v>9</v>
      </c>
      <c r="C102" s="57" t="s">
        <v>1</v>
      </c>
      <c r="D102" s="51" t="s">
        <v>1</v>
      </c>
      <c r="E102" s="51">
        <f t="shared" si="19"/>
        <v>115.48909257561871</v>
      </c>
      <c r="F102" s="51">
        <v>111.8</v>
      </c>
    </row>
    <row r="103" spans="3:6" ht="12.75">
      <c r="C103" s="57"/>
      <c r="D103" s="51" t="s">
        <v>1</v>
      </c>
      <c r="E103" s="51" t="s">
        <v>1</v>
      </c>
      <c r="F103" s="51"/>
    </row>
    <row r="104" spans="1:6" ht="12.75">
      <c r="A104" s="55" t="s">
        <v>93</v>
      </c>
      <c r="B104" t="s">
        <v>5</v>
      </c>
      <c r="C104" s="57" t="s">
        <v>1</v>
      </c>
      <c r="D104" s="51" t="s">
        <v>1</v>
      </c>
      <c r="E104" s="51">
        <f t="shared" si="19"/>
        <v>117.45178735105408</v>
      </c>
      <c r="F104" s="51">
        <v>113.7</v>
      </c>
    </row>
    <row r="105" spans="2:6" ht="12.75">
      <c r="B105" t="s">
        <v>6</v>
      </c>
      <c r="C105" s="57" t="s">
        <v>1</v>
      </c>
      <c r="D105" s="51" t="s">
        <v>1</v>
      </c>
      <c r="E105" s="51">
        <f t="shared" si="19"/>
        <v>117.76168652612284</v>
      </c>
      <c r="F105" s="51">
        <v>114</v>
      </c>
    </row>
    <row r="106" spans="3:6" ht="12.75">
      <c r="C106" s="57"/>
      <c r="D106" s="51"/>
      <c r="E106" s="51"/>
      <c r="F106" s="51"/>
    </row>
    <row r="107" spans="1:6" s="49" customFormat="1" ht="12.75">
      <c r="A107" s="49" t="s">
        <v>45</v>
      </c>
      <c r="C107" s="58"/>
      <c r="D107" s="54"/>
      <c r="E107" s="54"/>
      <c r="F107" s="54"/>
    </row>
    <row r="108" spans="1:6" ht="12.75">
      <c r="A108">
        <v>2002</v>
      </c>
      <c r="B108" t="s">
        <v>8</v>
      </c>
      <c r="C108" s="57">
        <v>337.6</v>
      </c>
      <c r="D108" s="51">
        <v>173.3</v>
      </c>
      <c r="E108" s="51">
        <v>116.2</v>
      </c>
      <c r="F108" s="51">
        <v>107.5</v>
      </c>
    </row>
    <row r="109" spans="3:6" ht="12.75">
      <c r="C109" s="57"/>
      <c r="D109" s="51"/>
      <c r="E109" s="51"/>
      <c r="F109" s="51"/>
    </row>
    <row r="110" spans="1:6" ht="12.75">
      <c r="A110">
        <v>2003</v>
      </c>
      <c r="B110" t="s">
        <v>5</v>
      </c>
      <c r="C110" s="57">
        <f>F110*$C$108/$F$108</f>
        <v>341.6826046511628</v>
      </c>
      <c r="D110" s="51">
        <f>F110*$D$108/$F$108</f>
        <v>175.39572093023256</v>
      </c>
      <c r="E110" s="51">
        <f>F110*$E$108/$F$108</f>
        <v>117.60520930232558</v>
      </c>
      <c r="F110" s="51">
        <v>108.8</v>
      </c>
    </row>
    <row r="111" spans="2:6" ht="12.75">
      <c r="B111" t="s">
        <v>6</v>
      </c>
      <c r="C111" s="57">
        <f aca="true" t="shared" si="20" ref="C111:C117">F111*$C$108/$F$108</f>
        <v>346.3933023255814</v>
      </c>
      <c r="D111" s="51">
        <f aca="true" t="shared" si="21" ref="D111:D117">F111*$D$108/$F$108</f>
        <v>177.8138604651163</v>
      </c>
      <c r="E111" s="51">
        <f aca="true" t="shared" si="22" ref="E111:E117">F111*$E$108/$F$108</f>
        <v>119.2266046511628</v>
      </c>
      <c r="F111" s="51">
        <v>110.3</v>
      </c>
    </row>
    <row r="112" spans="2:6" ht="12.75">
      <c r="B112" t="s">
        <v>7</v>
      </c>
      <c r="C112" s="57">
        <f t="shared" si="20"/>
        <v>346.3933023255814</v>
      </c>
      <c r="D112" s="51">
        <f t="shared" si="21"/>
        <v>177.8138604651163</v>
      </c>
      <c r="E112" s="51">
        <f t="shared" si="22"/>
        <v>119.2266046511628</v>
      </c>
      <c r="F112" s="51">
        <v>110.3</v>
      </c>
    </row>
    <row r="113" spans="2:6" ht="12.75">
      <c r="B113" t="s">
        <v>8</v>
      </c>
      <c r="C113" s="57">
        <f t="shared" si="20"/>
        <v>347.64948837209306</v>
      </c>
      <c r="D113" s="51">
        <f t="shared" si="21"/>
        <v>178.45869767441863</v>
      </c>
      <c r="E113" s="51">
        <f t="shared" si="22"/>
        <v>119.65897674418605</v>
      </c>
      <c r="F113" s="51">
        <v>110.7</v>
      </c>
    </row>
    <row r="114" spans="2:6" ht="12.75">
      <c r="B114" t="s">
        <v>9</v>
      </c>
      <c r="C114" s="57">
        <f t="shared" si="20"/>
        <v>345.45116279069765</v>
      </c>
      <c r="D114" s="51">
        <f t="shared" si="21"/>
        <v>177.33023255813953</v>
      </c>
      <c r="E114" s="51">
        <f t="shared" si="22"/>
        <v>118.90232558139535</v>
      </c>
      <c r="F114" s="51">
        <v>110</v>
      </c>
    </row>
    <row r="115" spans="3:6" ht="12.75">
      <c r="C115" s="57" t="s">
        <v>1</v>
      </c>
      <c r="D115" s="51" t="s">
        <v>1</v>
      </c>
      <c r="E115" s="51" t="s">
        <v>1</v>
      </c>
      <c r="F115" s="51"/>
    </row>
    <row r="116" spans="1:6" ht="12.75">
      <c r="A116" s="55" t="s">
        <v>93</v>
      </c>
      <c r="B116" t="s">
        <v>5</v>
      </c>
      <c r="C116" s="57">
        <f t="shared" si="20"/>
        <v>350.4759069767442</v>
      </c>
      <c r="D116" s="51">
        <f t="shared" si="21"/>
        <v>179.90958139534882</v>
      </c>
      <c r="E116" s="51">
        <f t="shared" si="22"/>
        <v>120.63181395348838</v>
      </c>
      <c r="F116" s="51">
        <v>111.6</v>
      </c>
    </row>
    <row r="117" spans="2:6" ht="12.75">
      <c r="B117" t="s">
        <v>6</v>
      </c>
      <c r="C117" s="57">
        <f t="shared" si="20"/>
        <v>354.55851162790697</v>
      </c>
      <c r="D117" s="51">
        <f t="shared" si="21"/>
        <v>182.00530232558143</v>
      </c>
      <c r="E117" s="51">
        <f t="shared" si="22"/>
        <v>122.03702325581396</v>
      </c>
      <c r="F117" s="51">
        <v>112.9</v>
      </c>
    </row>
    <row r="118" spans="3:6" ht="12.75">
      <c r="C118" s="57"/>
      <c r="D118" s="51"/>
      <c r="E118" s="51"/>
      <c r="F118" s="51"/>
    </row>
    <row r="119" spans="1:6" s="49" customFormat="1" ht="12.75">
      <c r="A119" s="49" t="s">
        <v>95</v>
      </c>
      <c r="C119" s="58"/>
      <c r="D119" s="54"/>
      <c r="E119" s="54"/>
      <c r="F119" s="54"/>
    </row>
    <row r="120" spans="1:6" ht="12.75">
      <c r="A120">
        <v>2002</v>
      </c>
      <c r="B120" t="s">
        <v>8</v>
      </c>
      <c r="C120" s="57">
        <v>250.9</v>
      </c>
      <c r="D120" s="51">
        <v>130.9</v>
      </c>
      <c r="E120" s="51">
        <v>94.1</v>
      </c>
      <c r="F120" s="51">
        <v>106</v>
      </c>
    </row>
    <row r="121" spans="3:6" ht="12.75">
      <c r="C121" s="57"/>
      <c r="D121" s="51"/>
      <c r="E121" s="51"/>
      <c r="F121" s="51"/>
    </row>
    <row r="122" spans="1:6" ht="12.75">
      <c r="A122">
        <v>2003</v>
      </c>
      <c r="B122" t="s">
        <v>5</v>
      </c>
      <c r="C122" s="57">
        <f>F122*$C$120/$F$120</f>
        <v>251.61009433962263</v>
      </c>
      <c r="D122" s="51">
        <f>F122*$D$120/$F$120</f>
        <v>131.2704716981132</v>
      </c>
      <c r="E122" s="51">
        <f>F122*$E$120/$F$120</f>
        <v>94.36632075471698</v>
      </c>
      <c r="F122" s="51">
        <v>106.3</v>
      </c>
    </row>
    <row r="123" spans="2:6" ht="12.75">
      <c r="B123" t="s">
        <v>6</v>
      </c>
      <c r="C123" s="57">
        <f aca="true" t="shared" si="23" ref="C123:C129">F123*$C$120/$F$120</f>
        <v>251.84679245283021</v>
      </c>
      <c r="D123" s="51">
        <f aca="true" t="shared" si="24" ref="D123:D129">F123*$D$120/$F$120</f>
        <v>131.39396226415096</v>
      </c>
      <c r="E123" s="51">
        <f aca="true" t="shared" si="25" ref="E123:E129">F123*$E$120/$F$120</f>
        <v>94.45509433962263</v>
      </c>
      <c r="F123" s="51">
        <v>106.4</v>
      </c>
    </row>
    <row r="124" spans="2:6" ht="12.75">
      <c r="B124" t="s">
        <v>7</v>
      </c>
      <c r="C124" s="57">
        <f t="shared" si="23"/>
        <v>251.84679245283021</v>
      </c>
      <c r="D124" s="51">
        <f t="shared" si="24"/>
        <v>131.39396226415096</v>
      </c>
      <c r="E124" s="51">
        <f t="shared" si="25"/>
        <v>94.45509433962263</v>
      </c>
      <c r="F124" s="51">
        <v>106.4</v>
      </c>
    </row>
    <row r="125" spans="2:6" ht="12.75">
      <c r="B125" t="s">
        <v>8</v>
      </c>
      <c r="C125" s="57">
        <f t="shared" si="23"/>
        <v>251.84679245283021</v>
      </c>
      <c r="D125" s="51">
        <f t="shared" si="24"/>
        <v>131.39396226415096</v>
      </c>
      <c r="E125" s="51">
        <f t="shared" si="25"/>
        <v>94.45509433962263</v>
      </c>
      <c r="F125" s="51">
        <v>106.4</v>
      </c>
    </row>
    <row r="126" spans="2:6" ht="12.75">
      <c r="B126" t="s">
        <v>9</v>
      </c>
      <c r="C126" s="57">
        <f t="shared" si="23"/>
        <v>251.84679245283021</v>
      </c>
      <c r="D126" s="51">
        <f t="shared" si="24"/>
        <v>131.39396226415096</v>
      </c>
      <c r="E126" s="51">
        <f t="shared" si="25"/>
        <v>94.45509433962263</v>
      </c>
      <c r="F126" s="51">
        <v>106.4</v>
      </c>
    </row>
    <row r="127" spans="3:6" ht="12.75">
      <c r="C127" s="57" t="s">
        <v>1</v>
      </c>
      <c r="D127" s="51" t="s">
        <v>1</v>
      </c>
      <c r="E127" s="51" t="s">
        <v>1</v>
      </c>
      <c r="F127" s="51"/>
    </row>
    <row r="128" spans="1:6" ht="12.75">
      <c r="A128" s="55" t="s">
        <v>93</v>
      </c>
      <c r="B128" t="s">
        <v>5</v>
      </c>
      <c r="C128" s="57">
        <f t="shared" si="23"/>
        <v>254.21377358490568</v>
      </c>
      <c r="D128" s="51">
        <f t="shared" si="24"/>
        <v>132.62886792452832</v>
      </c>
      <c r="E128" s="51">
        <f t="shared" si="25"/>
        <v>95.34283018867924</v>
      </c>
      <c r="F128" s="51">
        <v>107.4</v>
      </c>
    </row>
    <row r="129" spans="2:6" ht="12.75">
      <c r="B129" t="s">
        <v>6</v>
      </c>
      <c r="C129" s="57">
        <f t="shared" si="23"/>
        <v>258.94773584905664</v>
      </c>
      <c r="D129" s="51">
        <f t="shared" si="24"/>
        <v>135.09867924528302</v>
      </c>
      <c r="E129" s="51">
        <f t="shared" si="25"/>
        <v>97.11830188679244</v>
      </c>
      <c r="F129" s="51">
        <v>109.4</v>
      </c>
    </row>
    <row r="130" spans="3:6" ht="12.75">
      <c r="C130" s="57"/>
      <c r="D130" s="51"/>
      <c r="E130" s="51"/>
      <c r="F130" s="51"/>
    </row>
    <row r="131" spans="3:7" ht="12.75">
      <c r="C131" s="57"/>
      <c r="D131" s="51"/>
      <c r="E131" s="51"/>
      <c r="F131" s="51"/>
      <c r="G131" t="s">
        <v>1</v>
      </c>
    </row>
    <row r="132" spans="1:6" s="49" customFormat="1" ht="12.75">
      <c r="A132" s="49" t="s">
        <v>54</v>
      </c>
      <c r="C132" s="58"/>
      <c r="D132" s="54"/>
      <c r="E132" s="54"/>
      <c r="F132" s="54"/>
    </row>
    <row r="133" spans="1:6" ht="12.75">
      <c r="A133">
        <v>2002</v>
      </c>
      <c r="B133" t="s">
        <v>8</v>
      </c>
      <c r="C133" s="57">
        <v>277.2</v>
      </c>
      <c r="D133" s="51">
        <v>146.7</v>
      </c>
      <c r="E133" s="51">
        <v>101.5</v>
      </c>
      <c r="F133" s="51">
        <v>107</v>
      </c>
    </row>
    <row r="134" spans="3:6" ht="12.75">
      <c r="C134" s="57"/>
      <c r="D134" s="51"/>
      <c r="E134" s="51"/>
      <c r="F134" s="51"/>
    </row>
    <row r="135" spans="1:6" ht="12.75">
      <c r="A135">
        <v>2003</v>
      </c>
      <c r="B135" t="s">
        <v>5</v>
      </c>
      <c r="C135" s="57">
        <f>F135*$C$133/$F$133</f>
        <v>281.34504672897197</v>
      </c>
      <c r="D135" s="51">
        <f>F135*$D$133/$F$133</f>
        <v>148.89364485981307</v>
      </c>
      <c r="E135" s="51">
        <f>F135*$E$133/$F$133</f>
        <v>103.01775700934579</v>
      </c>
      <c r="F135" s="51">
        <v>108.6</v>
      </c>
    </row>
    <row r="136" spans="2:6" ht="12.75">
      <c r="B136" t="s">
        <v>6</v>
      </c>
      <c r="C136" s="57">
        <f aca="true" t="shared" si="26" ref="C136:C142">F136*$C$133/$F$133</f>
        <v>282.89943925233644</v>
      </c>
      <c r="D136" s="51">
        <f aca="true" t="shared" si="27" ref="D136:D142">F136*$D$133/$F$133</f>
        <v>149.716261682243</v>
      </c>
      <c r="E136" s="51">
        <f aca="true" t="shared" si="28" ref="E136:E142">F136*$E$133/$F$133</f>
        <v>103.58691588785048</v>
      </c>
      <c r="F136" s="51">
        <v>109.2</v>
      </c>
    </row>
    <row r="137" spans="2:6" ht="12.75">
      <c r="B137" t="s">
        <v>7</v>
      </c>
      <c r="C137" s="57">
        <f t="shared" si="26"/>
        <v>283.4175700934579</v>
      </c>
      <c r="D137" s="51">
        <f t="shared" si="27"/>
        <v>149.99046728971962</v>
      </c>
      <c r="E137" s="51">
        <f t="shared" si="28"/>
        <v>103.7766355140187</v>
      </c>
      <c r="F137" s="51">
        <v>109.4</v>
      </c>
    </row>
    <row r="138" spans="2:6" ht="12.75">
      <c r="B138" t="s">
        <v>8</v>
      </c>
      <c r="C138" s="57">
        <f t="shared" si="26"/>
        <v>284.97196261682245</v>
      </c>
      <c r="D138" s="51">
        <f t="shared" si="27"/>
        <v>150.8130841121495</v>
      </c>
      <c r="E138" s="51">
        <f t="shared" si="28"/>
        <v>104.34579439252336</v>
      </c>
      <c r="F138" s="51">
        <v>110</v>
      </c>
    </row>
    <row r="139" spans="2:6" ht="12.75">
      <c r="B139" t="s">
        <v>9</v>
      </c>
      <c r="C139" s="57">
        <f t="shared" si="26"/>
        <v>283.1585046728972</v>
      </c>
      <c r="D139" s="51">
        <f t="shared" si="27"/>
        <v>149.85336448598127</v>
      </c>
      <c r="E139" s="51">
        <f t="shared" si="28"/>
        <v>103.68177570093457</v>
      </c>
      <c r="F139" s="51">
        <v>109.3</v>
      </c>
    </row>
    <row r="140" spans="3:10" ht="12.75">
      <c r="C140" s="57" t="s">
        <v>1</v>
      </c>
      <c r="D140" s="51" t="s">
        <v>1</v>
      </c>
      <c r="E140" s="51" t="s">
        <v>1</v>
      </c>
      <c r="F140" s="51"/>
      <c r="J140" t="s">
        <v>1</v>
      </c>
    </row>
    <row r="141" spans="1:10" ht="12.75">
      <c r="A141" s="55" t="s">
        <v>93</v>
      </c>
      <c r="B141" t="s">
        <v>5</v>
      </c>
      <c r="C141" s="57">
        <f t="shared" si="26"/>
        <v>288.59887850467294</v>
      </c>
      <c r="D141" s="51">
        <f t="shared" si="27"/>
        <v>152.73252336448598</v>
      </c>
      <c r="E141" s="51">
        <f t="shared" si="28"/>
        <v>105.67383177570093</v>
      </c>
      <c r="F141" s="51">
        <v>111.4</v>
      </c>
      <c r="J141" t="s">
        <v>1</v>
      </c>
    </row>
    <row r="142" spans="2:6" ht="12.75">
      <c r="B142" t="s">
        <v>6</v>
      </c>
      <c r="C142" s="57">
        <f t="shared" si="26"/>
        <v>292.2257943925233</v>
      </c>
      <c r="D142" s="51">
        <f t="shared" si="27"/>
        <v>154.6519626168224</v>
      </c>
      <c r="E142" s="51">
        <f t="shared" si="28"/>
        <v>107.00186915887849</v>
      </c>
      <c r="F142" s="51">
        <v>112.8</v>
      </c>
    </row>
    <row r="143" spans="3:6" ht="12.75">
      <c r="C143" s="57"/>
      <c r="D143" s="51"/>
      <c r="E143" s="51"/>
      <c r="F143" s="51"/>
    </row>
    <row r="144" spans="1:6" s="49" customFormat="1" ht="12.75">
      <c r="A144" s="49" t="s">
        <v>96</v>
      </c>
      <c r="C144" s="58"/>
      <c r="D144" s="54"/>
      <c r="E144" s="54"/>
      <c r="F144" s="54"/>
    </row>
    <row r="145" spans="1:6" ht="12.75">
      <c r="A145">
        <v>2002</v>
      </c>
      <c r="B145" t="s">
        <v>8</v>
      </c>
      <c r="C145" s="57">
        <v>328.4</v>
      </c>
      <c r="D145" s="51">
        <v>159.7</v>
      </c>
      <c r="E145" s="51">
        <v>107.9</v>
      </c>
      <c r="F145" s="51">
        <v>105.8</v>
      </c>
    </row>
    <row r="146" spans="3:6" ht="12.75">
      <c r="C146" s="57"/>
      <c r="D146" s="51"/>
      <c r="E146" s="51"/>
      <c r="F146" s="51"/>
    </row>
    <row r="147" spans="1:6" ht="12.75">
      <c r="A147">
        <v>2003</v>
      </c>
      <c r="B147" t="s">
        <v>5</v>
      </c>
      <c r="C147" s="57">
        <f>F147*$C$145/$F$145</f>
        <v>330.5727788279773</v>
      </c>
      <c r="D147" s="51">
        <f>F147*$D$145/$F$145</f>
        <v>160.75661625708884</v>
      </c>
      <c r="E147" s="51">
        <f>F147*$E$145/$F$145</f>
        <v>108.61389413988658</v>
      </c>
      <c r="F147" s="51">
        <v>106.5</v>
      </c>
    </row>
    <row r="148" spans="2:8" ht="12.75">
      <c r="B148" t="s">
        <v>6</v>
      </c>
      <c r="C148" s="57">
        <f aca="true" t="shared" si="29" ref="C148:C154">F148*$C$145/$F$145</f>
        <v>333.05595463137996</v>
      </c>
      <c r="D148" s="51">
        <f aca="true" t="shared" si="30" ref="D148:D154">F148*$D$145/$F$145</f>
        <v>161.9641776937618</v>
      </c>
      <c r="E148" s="51">
        <f aca="true" t="shared" si="31" ref="E148:E154">F148*$E$145/$F$145</f>
        <v>109.42977315689981</v>
      </c>
      <c r="F148" s="51">
        <v>107.3</v>
      </c>
      <c r="H148" t="s">
        <v>1</v>
      </c>
    </row>
    <row r="149" spans="2:6" ht="12.75">
      <c r="B149" t="s">
        <v>7</v>
      </c>
      <c r="C149" s="57">
        <f t="shared" si="29"/>
        <v>331.50396975425326</v>
      </c>
      <c r="D149" s="51">
        <f t="shared" si="30"/>
        <v>161.2094517958412</v>
      </c>
      <c r="E149" s="51">
        <f t="shared" si="31"/>
        <v>108.91984877126656</v>
      </c>
      <c r="F149" s="51">
        <v>106.8</v>
      </c>
    </row>
    <row r="150" spans="2:6" ht="12.75">
      <c r="B150" t="s">
        <v>8</v>
      </c>
      <c r="C150" s="57">
        <f t="shared" si="29"/>
        <v>331.8143667296786</v>
      </c>
      <c r="D150" s="51">
        <f t="shared" si="30"/>
        <v>161.36039697542535</v>
      </c>
      <c r="E150" s="51">
        <f t="shared" si="31"/>
        <v>109.02183364839321</v>
      </c>
      <c r="F150" s="51">
        <v>106.9</v>
      </c>
    </row>
    <row r="151" spans="2:6" ht="12.75">
      <c r="B151" t="s">
        <v>9</v>
      </c>
      <c r="C151" s="57">
        <f t="shared" si="29"/>
        <v>331.8143667296786</v>
      </c>
      <c r="D151" s="51">
        <f t="shared" si="30"/>
        <v>161.36039697542535</v>
      </c>
      <c r="E151" s="51">
        <f t="shared" si="31"/>
        <v>109.02183364839321</v>
      </c>
      <c r="F151" s="51">
        <v>106.9</v>
      </c>
    </row>
    <row r="152" spans="3:6" ht="12.75">
      <c r="C152" s="57" t="s">
        <v>1</v>
      </c>
      <c r="D152" s="51" t="s">
        <v>1</v>
      </c>
      <c r="E152" s="51" t="s">
        <v>1</v>
      </c>
      <c r="F152" s="51"/>
    </row>
    <row r="153" spans="1:6" ht="12.75">
      <c r="A153" s="55" t="s">
        <v>93</v>
      </c>
      <c r="B153" t="s">
        <v>5</v>
      </c>
      <c r="C153" s="57">
        <f t="shared" si="29"/>
        <v>332.7455576559546</v>
      </c>
      <c r="D153" s="51">
        <f t="shared" si="30"/>
        <v>161.8132325141777</v>
      </c>
      <c r="E153" s="51">
        <f t="shared" si="31"/>
        <v>109.32778827977317</v>
      </c>
      <c r="F153" s="51">
        <v>107.2</v>
      </c>
    </row>
    <row r="154" spans="2:6" ht="12.75">
      <c r="B154" t="s">
        <v>6</v>
      </c>
      <c r="C154" s="57">
        <f t="shared" si="29"/>
        <v>336.4703213610586</v>
      </c>
      <c r="D154" s="51">
        <f t="shared" si="30"/>
        <v>163.62457466918715</v>
      </c>
      <c r="E154" s="51">
        <f t="shared" si="31"/>
        <v>110.55160680529302</v>
      </c>
      <c r="F154" s="51">
        <v>108.4</v>
      </c>
    </row>
    <row r="155" spans="3:6" ht="12.75">
      <c r="C155" s="57"/>
      <c r="D155" s="51"/>
      <c r="E155" s="51"/>
      <c r="F155" s="51"/>
    </row>
    <row r="156" spans="1:9" s="49" customFormat="1" ht="12.75">
      <c r="A156" s="49" t="s">
        <v>97</v>
      </c>
      <c r="C156" s="58"/>
      <c r="D156" s="54"/>
      <c r="E156" s="54"/>
      <c r="F156" s="54"/>
      <c r="I156" s="49" t="s">
        <v>1</v>
      </c>
    </row>
    <row r="157" spans="1:6" ht="12.75">
      <c r="A157">
        <v>2002</v>
      </c>
      <c r="B157" t="s">
        <v>8</v>
      </c>
      <c r="C157" s="57" t="s">
        <v>1</v>
      </c>
      <c r="D157" s="51" t="s">
        <v>1</v>
      </c>
      <c r="E157" s="51">
        <v>115.9</v>
      </c>
      <c r="F157" s="51">
        <v>105.4</v>
      </c>
    </row>
    <row r="158" spans="3:6" ht="12.75">
      <c r="C158" s="57"/>
      <c r="D158" s="51"/>
      <c r="E158" s="51"/>
      <c r="F158" s="51"/>
    </row>
    <row r="159" spans="1:6" ht="12.75">
      <c r="A159">
        <v>2003</v>
      </c>
      <c r="B159" t="s">
        <v>5</v>
      </c>
      <c r="C159" s="57" t="s">
        <v>1</v>
      </c>
      <c r="D159" s="51" t="s">
        <v>1</v>
      </c>
      <c r="E159" s="51">
        <f>F159*$E$157/$F$157</f>
        <v>117.21954459203036</v>
      </c>
      <c r="F159" s="51">
        <v>106.6</v>
      </c>
    </row>
    <row r="160" spans="2:6" ht="12.75">
      <c r="B160" t="s">
        <v>6</v>
      </c>
      <c r="C160" s="57" t="s">
        <v>1</v>
      </c>
      <c r="D160" s="51" t="s">
        <v>1</v>
      </c>
      <c r="E160" s="51">
        <f aca="true" t="shared" si="32" ref="E160:E166">F160*$E$157/$F$157</f>
        <v>118.09924098671728</v>
      </c>
      <c r="F160" s="51">
        <v>107.4</v>
      </c>
    </row>
    <row r="161" spans="2:6" ht="12.75">
      <c r="B161" t="s">
        <v>7</v>
      </c>
      <c r="C161" s="57" t="s">
        <v>1</v>
      </c>
      <c r="D161" s="51" t="s">
        <v>1</v>
      </c>
      <c r="E161" s="51">
        <f t="shared" si="32"/>
        <v>117.9892789373814</v>
      </c>
      <c r="F161" s="51">
        <v>107.3</v>
      </c>
    </row>
    <row r="162" spans="2:6" ht="12.75">
      <c r="B162" t="s">
        <v>8</v>
      </c>
      <c r="C162" s="57" t="s">
        <v>1</v>
      </c>
      <c r="D162" s="51" t="s">
        <v>1</v>
      </c>
      <c r="E162" s="51">
        <f t="shared" si="32"/>
        <v>118.20920303605313</v>
      </c>
      <c r="F162" s="51">
        <v>107.5</v>
      </c>
    </row>
    <row r="163" spans="2:6" ht="12.75">
      <c r="B163" t="s">
        <v>9</v>
      </c>
      <c r="C163" s="57" t="s">
        <v>1</v>
      </c>
      <c r="D163" s="51" t="s">
        <v>1</v>
      </c>
      <c r="E163" s="51">
        <f t="shared" si="32"/>
        <v>117.87931688804555</v>
      </c>
      <c r="F163" s="51">
        <v>107.2</v>
      </c>
    </row>
    <row r="164" spans="3:6" ht="12.75">
      <c r="C164" s="57" t="s">
        <v>1</v>
      </c>
      <c r="D164" s="51" t="s">
        <v>1</v>
      </c>
      <c r="E164" s="51" t="s">
        <v>1</v>
      </c>
      <c r="F164" s="51"/>
    </row>
    <row r="165" spans="1:6" ht="12.75">
      <c r="A165" s="55" t="s">
        <v>93</v>
      </c>
      <c r="B165" t="s">
        <v>5</v>
      </c>
      <c r="C165" s="57" t="s">
        <v>1</v>
      </c>
      <c r="D165" s="51" t="s">
        <v>1</v>
      </c>
      <c r="E165" s="51">
        <f t="shared" si="32"/>
        <v>120.18851992409867</v>
      </c>
      <c r="F165" s="51">
        <v>109.3</v>
      </c>
    </row>
    <row r="166" spans="2:6" ht="12.75">
      <c r="B166" t="s">
        <v>6</v>
      </c>
      <c r="C166" s="57" t="s">
        <v>1</v>
      </c>
      <c r="D166" s="51" t="s">
        <v>1</v>
      </c>
      <c r="E166" s="51">
        <f t="shared" si="32"/>
        <v>120.84829222011386</v>
      </c>
      <c r="F166" s="51">
        <v>109.9</v>
      </c>
    </row>
    <row r="167" spans="3:6" ht="12.75">
      <c r="C167" s="57"/>
      <c r="D167" s="51" t="s">
        <v>1</v>
      </c>
      <c r="E167" s="51"/>
      <c r="F167" s="51"/>
    </row>
    <row r="168" spans="1:6" s="49" customFormat="1" ht="12.75">
      <c r="A168" s="49" t="s">
        <v>59</v>
      </c>
      <c r="C168" s="58"/>
      <c r="D168" s="54"/>
      <c r="E168" s="54"/>
      <c r="F168" s="54"/>
    </row>
    <row r="169" spans="1:6" ht="12.75">
      <c r="A169">
        <v>2002</v>
      </c>
      <c r="B169" t="s">
        <v>8</v>
      </c>
      <c r="C169" s="57">
        <v>366.7</v>
      </c>
      <c r="D169" s="51">
        <v>181.8</v>
      </c>
      <c r="E169" s="51">
        <v>118.8</v>
      </c>
      <c r="F169" s="51">
        <v>105.7</v>
      </c>
    </row>
    <row r="170" spans="3:6" ht="12.75">
      <c r="C170" s="57"/>
      <c r="D170" s="51"/>
      <c r="E170" s="51"/>
      <c r="F170" s="51"/>
    </row>
    <row r="171" spans="1:11" ht="12.75">
      <c r="A171">
        <v>2003</v>
      </c>
      <c r="B171" t="s">
        <v>5</v>
      </c>
      <c r="C171" s="57">
        <f>F171*$C$169/$F$169</f>
        <v>370.5161778618732</v>
      </c>
      <c r="D171" s="51">
        <f>F171*$D$169/$F$169</f>
        <v>183.69195837275308</v>
      </c>
      <c r="E171" s="51">
        <f>F171*$E$169/$F$169</f>
        <v>120.03632923368022</v>
      </c>
      <c r="F171" s="51">
        <v>106.8</v>
      </c>
      <c r="K171" t="s">
        <v>1</v>
      </c>
    </row>
    <row r="172" spans="2:6" ht="12.75">
      <c r="B172" t="s">
        <v>6</v>
      </c>
      <c r="C172" s="57">
        <f aca="true" t="shared" si="33" ref="C172:C178">F172*$C$169/$F$169</f>
        <v>372.597729422895</v>
      </c>
      <c r="D172" s="51">
        <f aca="true" t="shared" si="34" ref="D172:D178">F172*$D$169/$F$169</f>
        <v>184.72393566698204</v>
      </c>
      <c r="E172" s="51">
        <f aca="true" t="shared" si="35" ref="E172:E178">F172*$E$169/$F$169</f>
        <v>120.71069063386945</v>
      </c>
      <c r="F172" s="51">
        <v>107.4</v>
      </c>
    </row>
    <row r="173" spans="2:6" ht="12.75">
      <c r="B173" t="s">
        <v>7</v>
      </c>
      <c r="C173" s="57">
        <f t="shared" si="33"/>
        <v>371.90387890255437</v>
      </c>
      <c r="D173" s="51">
        <f t="shared" si="34"/>
        <v>184.3799432355724</v>
      </c>
      <c r="E173" s="51">
        <f t="shared" si="35"/>
        <v>120.48590350047304</v>
      </c>
      <c r="F173" s="51">
        <v>107.2</v>
      </c>
    </row>
    <row r="174" spans="2:6" ht="12.75">
      <c r="B174" t="s">
        <v>8</v>
      </c>
      <c r="C174" s="57">
        <f t="shared" si="33"/>
        <v>372.597729422895</v>
      </c>
      <c r="D174" s="51">
        <f t="shared" si="34"/>
        <v>184.72393566698204</v>
      </c>
      <c r="E174" s="51">
        <f t="shared" si="35"/>
        <v>120.71069063386945</v>
      </c>
      <c r="F174" s="51">
        <v>107.4</v>
      </c>
    </row>
    <row r="175" spans="2:6" ht="12.75">
      <c r="B175" t="s">
        <v>9</v>
      </c>
      <c r="C175" s="57">
        <f t="shared" si="33"/>
        <v>371.90387890255437</v>
      </c>
      <c r="D175" s="51">
        <f t="shared" si="34"/>
        <v>184.3799432355724</v>
      </c>
      <c r="E175" s="51">
        <f t="shared" si="35"/>
        <v>120.48590350047304</v>
      </c>
      <c r="F175" s="51">
        <v>107.2</v>
      </c>
    </row>
    <row r="176" spans="3:6" ht="12.75">
      <c r="C176" s="57" t="s">
        <v>1</v>
      </c>
      <c r="D176" s="51" t="s">
        <v>1</v>
      </c>
      <c r="E176" s="51" t="s">
        <v>1</v>
      </c>
      <c r="F176" s="51"/>
    </row>
    <row r="177" spans="1:6" ht="12.75">
      <c r="A177" s="55" t="s">
        <v>93</v>
      </c>
      <c r="B177" t="s">
        <v>5</v>
      </c>
      <c r="C177" s="57">
        <f t="shared" si="33"/>
        <v>373.9854304635761</v>
      </c>
      <c r="D177" s="51">
        <f t="shared" si="34"/>
        <v>185.41192052980134</v>
      </c>
      <c r="E177" s="51">
        <f t="shared" si="35"/>
        <v>121.16026490066224</v>
      </c>
      <c r="F177" s="51">
        <v>107.8</v>
      </c>
    </row>
    <row r="178" spans="2:6" ht="12.75">
      <c r="B178" t="s">
        <v>6</v>
      </c>
      <c r="C178" s="57">
        <f t="shared" si="33"/>
        <v>376.0669820245979</v>
      </c>
      <c r="D178" s="51">
        <f t="shared" si="34"/>
        <v>186.4438978240303</v>
      </c>
      <c r="E178" s="51">
        <f t="shared" si="35"/>
        <v>121.83462630085147</v>
      </c>
      <c r="F178" s="51">
        <v>108.4</v>
      </c>
    </row>
    <row r="179" spans="3:6" ht="12.75">
      <c r="C179" s="50"/>
      <c r="D179" s="50"/>
      <c r="E179" s="50"/>
      <c r="F179" s="50"/>
    </row>
    <row r="180" spans="1:6" s="49" customFormat="1" ht="12.75">
      <c r="A180" s="49" t="s">
        <v>60</v>
      </c>
      <c r="C180" s="54"/>
      <c r="D180" s="54"/>
      <c r="E180" s="54"/>
      <c r="F180" s="54"/>
    </row>
    <row r="181" spans="1:6" ht="12.75">
      <c r="A181">
        <v>2002</v>
      </c>
      <c r="B181" t="s">
        <v>8</v>
      </c>
      <c r="C181" s="51" t="s">
        <v>1</v>
      </c>
      <c r="D181" s="51" t="s">
        <v>1</v>
      </c>
      <c r="E181" s="51">
        <v>119.7</v>
      </c>
      <c r="F181" s="51">
        <v>107.9</v>
      </c>
    </row>
    <row r="182" spans="3:6" ht="12.75">
      <c r="C182" s="51"/>
      <c r="D182" s="51"/>
      <c r="E182" s="51"/>
      <c r="F182" s="51"/>
    </row>
    <row r="183" spans="1:6" ht="12.75">
      <c r="A183">
        <v>2003</v>
      </c>
      <c r="B183" t="s">
        <v>5</v>
      </c>
      <c r="C183" s="51" t="s">
        <v>1</v>
      </c>
      <c r="D183" s="51" t="s">
        <v>1</v>
      </c>
      <c r="E183" s="51">
        <f>F183*$E$181/$F$181</f>
        <v>121.03123262279888</v>
      </c>
      <c r="F183" s="51">
        <v>109.1</v>
      </c>
    </row>
    <row r="184" spans="2:6" ht="12.75">
      <c r="B184" t="s">
        <v>6</v>
      </c>
      <c r="C184" s="51" t="s">
        <v>1</v>
      </c>
      <c r="D184" s="51" t="s">
        <v>1</v>
      </c>
      <c r="E184" s="51">
        <f aca="true" t="shared" si="36" ref="E184:E190">F184*$E$181/$F$181</f>
        <v>122.25152919369786</v>
      </c>
      <c r="F184" s="51">
        <v>110.2</v>
      </c>
    </row>
    <row r="185" spans="2:6" ht="12.75">
      <c r="B185" t="s">
        <v>7</v>
      </c>
      <c r="C185" s="51" t="s">
        <v>1</v>
      </c>
      <c r="D185" s="51" t="s">
        <v>1</v>
      </c>
      <c r="E185" s="51">
        <f t="shared" si="36"/>
        <v>122.58433734939759</v>
      </c>
      <c r="F185" s="51">
        <v>110.5</v>
      </c>
    </row>
    <row r="186" spans="2:6" ht="12.75">
      <c r="B186" t="s">
        <v>8</v>
      </c>
      <c r="C186" s="51" t="s">
        <v>1</v>
      </c>
      <c r="D186" s="51" t="s">
        <v>1</v>
      </c>
      <c r="E186" s="51">
        <f t="shared" si="36"/>
        <v>122.91714550509731</v>
      </c>
      <c r="F186" s="51">
        <v>110.8</v>
      </c>
    </row>
    <row r="187" spans="2:6" ht="12.75">
      <c r="B187" t="s">
        <v>9</v>
      </c>
      <c r="C187" s="51" t="s">
        <v>1</v>
      </c>
      <c r="D187" s="51" t="s">
        <v>1</v>
      </c>
      <c r="E187" s="51">
        <f t="shared" si="36"/>
        <v>122.25152919369786</v>
      </c>
      <c r="F187" s="51">
        <v>110.2</v>
      </c>
    </row>
    <row r="188" spans="3:6" ht="12.75">
      <c r="C188" s="51"/>
      <c r="D188" s="51" t="s">
        <v>1</v>
      </c>
      <c r="E188" s="51" t="s">
        <v>1</v>
      </c>
      <c r="F188" s="51"/>
    </row>
    <row r="189" spans="1:6" ht="12.75">
      <c r="A189" s="55" t="s">
        <v>93</v>
      </c>
      <c r="B189" t="s">
        <v>5</v>
      </c>
      <c r="C189" s="51" t="s">
        <v>1</v>
      </c>
      <c r="D189" s="51" t="s">
        <v>1</v>
      </c>
      <c r="E189" s="51">
        <f t="shared" si="36"/>
        <v>123.58276181649677</v>
      </c>
      <c r="F189" s="51">
        <v>111.4</v>
      </c>
    </row>
    <row r="190" spans="2:6" ht="12.75">
      <c r="B190" t="s">
        <v>6</v>
      </c>
      <c r="C190" s="51" t="s">
        <v>1</v>
      </c>
      <c r="D190" s="51" t="s">
        <v>1</v>
      </c>
      <c r="E190" s="51">
        <f t="shared" si="36"/>
        <v>124.13744207599629</v>
      </c>
      <c r="F190" s="51">
        <v>111.9</v>
      </c>
    </row>
    <row r="191" spans="3:6" ht="12.75">
      <c r="C191" s="52"/>
      <c r="D191" s="52"/>
      <c r="E191" s="52"/>
      <c r="F191" s="52"/>
    </row>
    <row r="192" ht="12.75">
      <c r="A192" t="s">
        <v>98</v>
      </c>
    </row>
    <row r="193" ht="12.75">
      <c r="A193" t="s">
        <v>85</v>
      </c>
    </row>
    <row r="195" ht="12.75">
      <c r="A195" t="s">
        <v>99</v>
      </c>
    </row>
    <row r="196" ht="12.75">
      <c r="A196" t="s">
        <v>100</v>
      </c>
    </row>
  </sheetData>
  <printOptions/>
  <pageMargins left="0.57" right="0.56" top="0.35" bottom="0.33" header="0.3" footer="0.2"/>
  <pageSetup horizontalDpi="600" verticalDpi="600" orientation="portrait" paperSize="9" r:id="rId2"/>
  <rowBreaks count="4" manualBreakCount="4">
    <brk id="58" max="7" man="1"/>
    <brk id="106" max="7" man="1"/>
    <brk id="155" max="7" man="1"/>
    <brk id="1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2004-10-07T11:10:19Z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