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9170" windowHeight="6510" tabRatio="589" activeTab="0"/>
  </bookViews>
  <sheets>
    <sheet name="sr1sivu" sheetId="1" r:id="rId1"/>
  </sheets>
  <definedNames>
    <definedName name="_xlnm.Print_Area" localSheetId="0">'sr1sivu'!$A$1:$J$37</definedName>
  </definedNames>
  <calcPr fullCalcOnLoad="1"/>
</workbook>
</file>

<file path=xl/sharedStrings.xml><?xml version="1.0" encoding="utf-8"?>
<sst xmlns="http://schemas.openxmlformats.org/spreadsheetml/2006/main" count="58" uniqueCount="56">
  <si>
    <t>Rahamarkki-</t>
  </si>
  <si>
    <t>Yhteensä -</t>
  </si>
  <si>
    <t xml:space="preserve">rahastot - </t>
  </si>
  <si>
    <t>Obligations-</t>
  </si>
  <si>
    <t>Penningmark-</t>
  </si>
  <si>
    <t>Totalt</t>
  </si>
  <si>
    <t>fonder</t>
  </si>
  <si>
    <t>nadsfonder</t>
  </si>
  <si>
    <t>Osuus % -</t>
  </si>
  <si>
    <t xml:space="preserve">       (Markkina-arvo - Marknadsvärdet)</t>
  </si>
  <si>
    <t>Andel %</t>
  </si>
  <si>
    <t>B. Talletustodistukset  -  Depositionsbevis</t>
  </si>
  <si>
    <t>narahastot -</t>
  </si>
  <si>
    <t>Rahamarkkinarahastot - Penningmarknadsfonder</t>
  </si>
  <si>
    <t>Aktiefonder</t>
  </si>
  <si>
    <t>Pitkän koron</t>
  </si>
  <si>
    <t>Yhdistelmä-</t>
  </si>
  <si>
    <t>Vipurahastot -</t>
  </si>
  <si>
    <t>Riskfonder</t>
  </si>
  <si>
    <t>Blandfonder</t>
  </si>
  <si>
    <t>Osakerahastot -</t>
  </si>
  <si>
    <t>S.11</t>
  </si>
  <si>
    <t>S.1221</t>
  </si>
  <si>
    <t>S.1222</t>
  </si>
  <si>
    <t>S.1223</t>
  </si>
  <si>
    <t>S.123</t>
  </si>
  <si>
    <t>S.124</t>
  </si>
  <si>
    <t>S.125</t>
  </si>
  <si>
    <t>S.2111</t>
  </si>
  <si>
    <t>Yritykset ja asuntoyhteisöt - Icke-finansiella företag och bostadssamfund</t>
  </si>
  <si>
    <t>Muut rahoitusta välittävät rahalaitokset -</t>
  </si>
  <si>
    <t>Muut rahoituslaitokset - Övriga finansinstitut</t>
  </si>
  <si>
    <t>Rahoituksen ja vakuutuksen välitystä avustavat laitokset -</t>
  </si>
  <si>
    <t>Vakuutuslaitokset - Försäkringsföretag</t>
  </si>
  <si>
    <t>EMU:n jäsenmaat - Medlemsländerna i EMU</t>
  </si>
  <si>
    <t>Muut ulkomaat - Övriga utlandet</t>
  </si>
  <si>
    <t>S.1311</t>
  </si>
  <si>
    <t>S.1313</t>
  </si>
  <si>
    <t>Talletuspankit (ml. sij.tod.) - Depositionsbanker (inkl. bankcertifikat)</t>
  </si>
  <si>
    <t>Valtio - Staten</t>
  </si>
  <si>
    <t xml:space="preserve">  Övriga monetära finansinstitut som förmedlar finansiering</t>
  </si>
  <si>
    <t xml:space="preserve">  Institut för finansierings- och försäkringsverksamhet</t>
  </si>
  <si>
    <t>Siitä: Sijoitustodistukset (kotimaiset) - Därav: Bankcertifikat (inhemska)</t>
  </si>
  <si>
    <t>S.2x</t>
  </si>
  <si>
    <t>rahastot -</t>
  </si>
  <si>
    <t>Fondandels-</t>
  </si>
  <si>
    <t>Rahasto-osuus-</t>
  </si>
  <si>
    <t>Paikallishallinto - Lokalförvaltning</t>
  </si>
  <si>
    <t>Arvopaperit ml. sijoitustodistukset  - Värdepapper inkl. bankcertificat</t>
  </si>
  <si>
    <t xml:space="preserve">Yhteensä -  Totalt </t>
  </si>
  <si>
    <t>Rahastojen arvo  - Fondernas värde</t>
  </si>
  <si>
    <t>Sijoitusrahastojen arvopaperisijoitukset ja rahastojen arvo rahastotyypeittäin  - Placeringsfondernas värdepappersplaceringar och fondernas värde efter fondtyp</t>
  </si>
  <si>
    <t>Tilastokeskus</t>
  </si>
  <si>
    <t>Statistikcentralen</t>
  </si>
  <si>
    <t>Sijoitusrahastot 2008, 1. neljännes, 1 000 euroa</t>
  </si>
  <si>
    <t>Placeringsfonder 2008, 1:e kvartal, 1 000 euro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</si>
</sst>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0.0"/>
    <numFmt numFmtId="181" formatCode="General_)"/>
    <numFmt numFmtId="182" formatCode="0.0000"/>
    <numFmt numFmtId="183" formatCode="0.000"/>
    <numFmt numFmtId="184" formatCode="0.0000000"/>
    <numFmt numFmtId="185" formatCode="0.000000"/>
    <numFmt numFmtId="186" formatCode="0.00000"/>
    <numFmt numFmtId="187" formatCode="0.00000000"/>
    <numFmt numFmtId="188" formatCode="#,##0.0"/>
    <numFmt numFmtId="189" formatCode="d\.m\.yyyy"/>
    <numFmt numFmtId="190" formatCode="dd\.mm\.yyyy"/>
    <numFmt numFmtId="191" formatCode="_-* #,##0.0\ &quot;mk&quot;_-;\-* #,##0.0\ &quot;mk&quot;_-;_-* &quot;-&quot;?\ &quot;mk&quot;_-;_-@_-"/>
    <numFmt numFmtId="192" formatCode="#,##0.0_ ;\-#,##0.0\ "/>
    <numFmt numFmtId="193" formatCode="#,##0.000"/>
    <numFmt numFmtId="194" formatCode="_-* #,##0\ &quot;mk&quot;_-;\-* #,##0\ &quot;mk&quot;_-;_-* &quot;-&quot;??\ &quot;mk&quot;_-;_-@_-"/>
    <numFmt numFmtId="195" formatCode="#,##0_ ;\-#,##0\ "/>
    <numFmt numFmtId="196" formatCode="&quot;   &quot;@"/>
    <numFmt numFmtId="197" formatCode="#,##0&quot;  &quot;"/>
    <numFmt numFmtId="198" formatCode="0.0&quot;   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"/>
      <family val="1"/>
    </font>
    <font>
      <sz val="9"/>
      <name val="Times"/>
      <family val="1"/>
    </font>
    <font>
      <sz val="10"/>
      <name val="Times"/>
      <family val="1"/>
    </font>
    <font>
      <b/>
      <sz val="9"/>
      <name val="Times"/>
      <family val="1"/>
    </font>
    <font>
      <b/>
      <i/>
      <sz val="9"/>
      <name val="Times"/>
      <family val="1"/>
    </font>
    <font>
      <i/>
      <sz val="9"/>
      <name val="Times"/>
      <family val="1"/>
    </font>
    <font>
      <u val="single"/>
      <sz val="10"/>
      <color indexed="12"/>
      <name val="Arial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14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 quotePrefix="1">
      <alignment horizontal="left"/>
    </xf>
    <xf numFmtId="180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180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B11" sqref="B11"/>
    </sheetView>
  </sheetViews>
  <sheetFormatPr defaultColWidth="9.140625" defaultRowHeight="12" customHeight="1"/>
  <cols>
    <col min="1" max="1" width="5.8515625" style="1" bestFit="1" customWidth="1"/>
    <col min="2" max="2" width="52.8515625" style="1" customWidth="1"/>
    <col min="3" max="3" width="11.28125" style="1" customWidth="1"/>
    <col min="4" max="4" width="10.8515625" style="1" customWidth="1"/>
    <col min="5" max="5" width="10.8515625" style="1" bestFit="1" customWidth="1"/>
    <col min="6" max="6" width="9.8515625" style="1" customWidth="1"/>
    <col min="7" max="7" width="10.421875" style="1" customWidth="1"/>
    <col min="8" max="8" width="9.140625" style="1" customWidth="1"/>
    <col min="9" max="9" width="9.57421875" style="1" customWidth="1"/>
    <col min="10" max="10" width="8.7109375" style="1" customWidth="1"/>
    <col min="11" max="11" width="9.8515625" style="1" customWidth="1"/>
    <col min="12" max="16384" width="9.140625" style="1" customWidth="1"/>
  </cols>
  <sheetData>
    <row r="1" spans="1:10" s="2" customFormat="1" ht="14.25">
      <c r="A1" s="34" t="s">
        <v>54</v>
      </c>
      <c r="C1" s="48"/>
      <c r="D1" s="48"/>
      <c r="E1" s="52"/>
      <c r="F1" s="35"/>
      <c r="G1" s="35"/>
      <c r="I1" s="56"/>
      <c r="J1" s="56" t="s">
        <v>52</v>
      </c>
    </row>
    <row r="2" spans="1:15" ht="12" customHeight="1">
      <c r="A2" s="54" t="s">
        <v>55</v>
      </c>
      <c r="B2" s="45"/>
      <c r="C2" s="45"/>
      <c r="D2" s="45"/>
      <c r="E2" s="46"/>
      <c r="F2" s="47"/>
      <c r="G2" s="47"/>
      <c r="H2" s="47"/>
      <c r="I2" s="55"/>
      <c r="J2" s="55" t="s">
        <v>53</v>
      </c>
      <c r="K2" s="14"/>
      <c r="L2" s="15"/>
      <c r="M2" s="11"/>
      <c r="N2" s="11"/>
      <c r="O2" s="11"/>
    </row>
    <row r="3" spans="2:15" ht="12" customHeight="1">
      <c r="B3" s="36"/>
      <c r="E3" s="15"/>
      <c r="F3" s="11"/>
      <c r="G3" s="11"/>
      <c r="H3" s="11"/>
      <c r="K3" s="14"/>
      <c r="L3" s="15"/>
      <c r="M3" s="11"/>
      <c r="N3" s="11"/>
      <c r="O3" s="11"/>
    </row>
    <row r="4" spans="2:15" ht="12" customHeight="1">
      <c r="B4" s="36"/>
      <c r="E4" s="15"/>
      <c r="F4" s="11"/>
      <c r="G4" s="11"/>
      <c r="H4" s="11"/>
      <c r="K4" s="14"/>
      <c r="L4" s="15"/>
      <c r="M4" s="11"/>
      <c r="N4" s="11"/>
      <c r="O4" s="11"/>
    </row>
    <row r="5" spans="1:9" ht="12" customHeight="1">
      <c r="A5" s="34" t="s">
        <v>51</v>
      </c>
      <c r="C5" s="37"/>
      <c r="D5" s="37"/>
      <c r="E5" s="37"/>
      <c r="F5" s="37"/>
      <c r="G5" s="51"/>
      <c r="H5" s="51"/>
      <c r="I5" s="51"/>
    </row>
    <row r="6" spans="2:15" ht="12" customHeight="1">
      <c r="B6" s="36"/>
      <c r="E6" s="15"/>
      <c r="F6" s="11"/>
      <c r="G6" s="11"/>
      <c r="H6" s="11"/>
      <c r="K6" s="14"/>
      <c r="L6" s="15"/>
      <c r="M6" s="11"/>
      <c r="N6" s="11"/>
      <c r="O6" s="11"/>
    </row>
    <row r="7" spans="2:15" ht="12" customHeight="1">
      <c r="B7" s="36"/>
      <c r="E7" s="15"/>
      <c r="F7" s="11"/>
      <c r="G7" s="11"/>
      <c r="H7" s="11"/>
      <c r="K7" s="14"/>
      <c r="L7" s="15"/>
      <c r="M7" s="11"/>
      <c r="N7" s="11"/>
      <c r="O7" s="11"/>
    </row>
    <row r="8" spans="3:16" ht="12" customHeight="1">
      <c r="C8" s="32" t="s">
        <v>20</v>
      </c>
      <c r="D8" s="32" t="s">
        <v>46</v>
      </c>
      <c r="E8" s="18" t="s">
        <v>15</v>
      </c>
      <c r="F8" s="23" t="s">
        <v>0</v>
      </c>
      <c r="G8" s="23" t="s">
        <v>17</v>
      </c>
      <c r="H8" s="18" t="s">
        <v>16</v>
      </c>
      <c r="I8" s="31" t="s">
        <v>1</v>
      </c>
      <c r="J8" s="49" t="s">
        <v>8</v>
      </c>
      <c r="K8" s="18"/>
      <c r="L8" s="19"/>
      <c r="M8" s="17"/>
      <c r="N8" s="17"/>
      <c r="O8" s="19"/>
      <c r="P8" s="11"/>
    </row>
    <row r="9" spans="3:16" ht="12" customHeight="1">
      <c r="C9" s="31"/>
      <c r="D9" s="32" t="s">
        <v>44</v>
      </c>
      <c r="E9" s="31" t="s">
        <v>2</v>
      </c>
      <c r="F9" s="32" t="s">
        <v>12</v>
      </c>
      <c r="G9" s="32"/>
      <c r="H9" s="31" t="s">
        <v>2</v>
      </c>
      <c r="I9" s="33"/>
      <c r="K9" s="20"/>
      <c r="L9" s="21"/>
      <c r="M9" s="21"/>
      <c r="N9" s="21"/>
      <c r="O9" s="20"/>
      <c r="P9" s="20"/>
    </row>
    <row r="10" spans="2:16" ht="12" customHeight="1">
      <c r="B10" s="23"/>
      <c r="C10" s="32" t="s">
        <v>14</v>
      </c>
      <c r="D10" s="32" t="s">
        <v>45</v>
      </c>
      <c r="E10" s="32" t="s">
        <v>3</v>
      </c>
      <c r="F10" s="32" t="s">
        <v>4</v>
      </c>
      <c r="G10" s="32" t="s">
        <v>18</v>
      </c>
      <c r="H10" s="32" t="s">
        <v>19</v>
      </c>
      <c r="I10" s="32" t="s">
        <v>5</v>
      </c>
      <c r="J10" s="49" t="s">
        <v>10</v>
      </c>
      <c r="K10" s="20"/>
      <c r="L10" s="20"/>
      <c r="M10" s="20"/>
      <c r="N10" s="20"/>
      <c r="O10" s="20"/>
      <c r="P10" s="22"/>
    </row>
    <row r="11" spans="3:16" ht="12" customHeight="1">
      <c r="C11" s="32"/>
      <c r="D11" s="32" t="s">
        <v>6</v>
      </c>
      <c r="E11" s="31" t="s">
        <v>6</v>
      </c>
      <c r="F11" s="32" t="s">
        <v>7</v>
      </c>
      <c r="G11" s="32"/>
      <c r="H11" s="31"/>
      <c r="K11" s="20"/>
      <c r="L11" s="21"/>
      <c r="M11" s="20"/>
      <c r="N11" s="21"/>
      <c r="O11" s="20"/>
      <c r="P11" s="20"/>
    </row>
    <row r="12" spans="3:16" ht="12" customHeight="1">
      <c r="C12" s="32"/>
      <c r="D12" s="32"/>
      <c r="E12" s="31"/>
      <c r="F12" s="32"/>
      <c r="G12" s="32"/>
      <c r="H12" s="31"/>
      <c r="K12" s="20"/>
      <c r="L12" s="21"/>
      <c r="M12" s="20"/>
      <c r="N12" s="21"/>
      <c r="O12" s="20"/>
      <c r="P12" s="20"/>
    </row>
    <row r="13" ht="12" customHeight="1">
      <c r="B13" s="17" t="s">
        <v>48</v>
      </c>
    </row>
    <row r="14" spans="2:9" ht="12" customHeight="1">
      <c r="B14" s="23" t="s">
        <v>9</v>
      </c>
      <c r="C14" s="37"/>
      <c r="D14" s="37"/>
      <c r="E14" s="37"/>
      <c r="F14" s="37"/>
      <c r="G14" s="37"/>
      <c r="H14" s="37"/>
      <c r="I14" s="37"/>
    </row>
    <row r="15" spans="1:10" ht="12" customHeight="1">
      <c r="A15" s="2" t="s">
        <v>21</v>
      </c>
      <c r="B15" s="18" t="s">
        <v>29</v>
      </c>
      <c r="C15" s="38">
        <v>3239233.67396</v>
      </c>
      <c r="D15" s="38">
        <v>3664.828</v>
      </c>
      <c r="E15" s="38">
        <v>223877.04175078</v>
      </c>
      <c r="F15" s="39">
        <v>2282394.05579</v>
      </c>
      <c r="G15" s="39">
        <v>63340.867</v>
      </c>
      <c r="H15" s="38">
        <v>551425.164183059</v>
      </c>
      <c r="I15" s="53">
        <v>6363935.630683838</v>
      </c>
      <c r="J15" s="6">
        <f>(100*I15/I$29)</f>
        <v>10.95569149438904</v>
      </c>
    </row>
    <row r="16" spans="1:10" ht="12" customHeight="1">
      <c r="A16" s="2" t="s">
        <v>22</v>
      </c>
      <c r="B16" s="23" t="s">
        <v>38</v>
      </c>
      <c r="C16" s="38">
        <v>100609.08561</v>
      </c>
      <c r="D16" s="38">
        <v>47734.536</v>
      </c>
      <c r="E16" s="38">
        <v>179923.70567</v>
      </c>
      <c r="F16" s="38">
        <v>2418119.63122</v>
      </c>
      <c r="G16" s="38">
        <v>24402.802</v>
      </c>
      <c r="H16" s="38">
        <v>415779.288658426</v>
      </c>
      <c r="I16" s="53">
        <v>3186569.049158426</v>
      </c>
      <c r="J16" s="6">
        <f>(100*I16/I$29)</f>
        <v>5.485766898681997</v>
      </c>
    </row>
    <row r="17" spans="1:10" ht="12" customHeight="1">
      <c r="A17" s="2" t="s">
        <v>23</v>
      </c>
      <c r="B17" s="18" t="s">
        <v>13</v>
      </c>
      <c r="C17" s="38">
        <v>17150.12</v>
      </c>
      <c r="D17" s="38">
        <v>896933.8741</v>
      </c>
      <c r="E17" s="38">
        <v>5603.339</v>
      </c>
      <c r="F17" s="38">
        <v>0</v>
      </c>
      <c r="G17" s="39">
        <v>0</v>
      </c>
      <c r="H17" s="38">
        <v>1336372.06908701</v>
      </c>
      <c r="I17" s="53">
        <v>2256059.4021870103</v>
      </c>
      <c r="J17" s="6">
        <f aca="true" t="shared" si="0" ref="J17:J27">(100*I17/I$29)</f>
        <v>3.883868762626173</v>
      </c>
    </row>
    <row r="18" spans="1:9" ht="12" customHeight="1">
      <c r="A18" s="2" t="s">
        <v>24</v>
      </c>
      <c r="B18" s="18" t="s">
        <v>30</v>
      </c>
      <c r="C18" s="3"/>
      <c r="D18" s="3"/>
      <c r="E18" s="3"/>
      <c r="F18" s="3"/>
      <c r="G18" s="3"/>
      <c r="H18" s="3"/>
      <c r="I18" s="3"/>
    </row>
    <row r="19" spans="1:10" ht="12" customHeight="1">
      <c r="A19" s="2"/>
      <c r="B19" s="18" t="s">
        <v>40</v>
      </c>
      <c r="C19" s="3">
        <v>0</v>
      </c>
      <c r="D19" s="38">
        <v>2998.77</v>
      </c>
      <c r="E19" s="38">
        <v>58863.45559</v>
      </c>
      <c r="F19" s="40">
        <v>104021.71836</v>
      </c>
      <c r="G19" s="39">
        <v>0</v>
      </c>
      <c r="H19" s="3">
        <v>8181.234</v>
      </c>
      <c r="I19" s="53">
        <v>174065.17794999998</v>
      </c>
      <c r="J19" s="6">
        <f>(100*I19/I$29)</f>
        <v>0.29965802613424797</v>
      </c>
    </row>
    <row r="20" spans="1:10" ht="12" customHeight="1">
      <c r="A20" s="2" t="s">
        <v>25</v>
      </c>
      <c r="B20" s="23" t="s">
        <v>31</v>
      </c>
      <c r="C20" s="38">
        <v>172208.17749</v>
      </c>
      <c r="D20" s="38">
        <v>3302716.51201</v>
      </c>
      <c r="E20" s="38">
        <v>27026.11917</v>
      </c>
      <c r="F20" s="38">
        <v>121790.2592</v>
      </c>
      <c r="G20" s="38">
        <v>0</v>
      </c>
      <c r="H20" s="38">
        <v>1160600.22238</v>
      </c>
      <c r="I20" s="53">
        <v>4784341.290250001</v>
      </c>
      <c r="J20" s="6">
        <f t="shared" si="0"/>
        <v>8.236376076326508</v>
      </c>
    </row>
    <row r="21" spans="1:9" ht="12" customHeight="1">
      <c r="A21" s="2" t="s">
        <v>26</v>
      </c>
      <c r="B21" s="23" t="s">
        <v>32</v>
      </c>
      <c r="C21" s="39"/>
      <c r="D21" s="3"/>
      <c r="E21" s="3"/>
      <c r="F21" s="3"/>
      <c r="G21" s="3"/>
      <c r="H21" s="3"/>
      <c r="I21" s="3"/>
    </row>
    <row r="22" spans="1:10" ht="12" customHeight="1">
      <c r="A22" s="2"/>
      <c r="B22" s="23" t="s">
        <v>41</v>
      </c>
      <c r="C22" s="39">
        <v>496.48</v>
      </c>
      <c r="D22" s="39">
        <v>0</v>
      </c>
      <c r="E22" s="39">
        <v>0</v>
      </c>
      <c r="F22" s="40">
        <v>0</v>
      </c>
      <c r="G22" s="40">
        <v>0</v>
      </c>
      <c r="H22" s="38">
        <v>6152.3</v>
      </c>
      <c r="I22" s="53">
        <v>6648.78</v>
      </c>
      <c r="J22" s="6">
        <f>(100*I22/I$29)</f>
        <v>0.01144605896748153</v>
      </c>
    </row>
    <row r="23" spans="1:10" ht="12" customHeight="1">
      <c r="A23" s="2" t="s">
        <v>27</v>
      </c>
      <c r="B23" s="23" t="s">
        <v>33</v>
      </c>
      <c r="C23" s="39">
        <v>0</v>
      </c>
      <c r="D23" s="38">
        <v>0</v>
      </c>
      <c r="E23" s="39">
        <v>4530.44518</v>
      </c>
      <c r="F23" s="38">
        <v>0</v>
      </c>
      <c r="G23" s="38">
        <v>0</v>
      </c>
      <c r="H23" s="38">
        <v>0</v>
      </c>
      <c r="I23" s="53">
        <v>4530.44518</v>
      </c>
      <c r="J23" s="6">
        <f t="shared" si="0"/>
        <v>0.007799286888605498</v>
      </c>
    </row>
    <row r="24" spans="1:10" ht="12" customHeight="1">
      <c r="A24" s="2" t="s">
        <v>36</v>
      </c>
      <c r="B24" s="18" t="s">
        <v>39</v>
      </c>
      <c r="C24" s="39">
        <v>599.045</v>
      </c>
      <c r="D24" s="38">
        <v>6656.7</v>
      </c>
      <c r="E24" s="38">
        <v>524925.08914</v>
      </c>
      <c r="F24" s="38">
        <v>27017.14421</v>
      </c>
      <c r="G24" s="38">
        <v>797.76</v>
      </c>
      <c r="H24" s="38">
        <v>139463.725938076</v>
      </c>
      <c r="I24" s="53">
        <v>699459.464288076</v>
      </c>
      <c r="J24" s="6">
        <f t="shared" si="0"/>
        <v>1.2041388455633002</v>
      </c>
    </row>
    <row r="25" spans="1:10" ht="12" customHeight="1">
      <c r="A25" s="2" t="s">
        <v>37</v>
      </c>
      <c r="B25" s="18" t="s">
        <v>47</v>
      </c>
      <c r="C25" s="39">
        <v>0</v>
      </c>
      <c r="D25" s="38">
        <v>0</v>
      </c>
      <c r="E25" s="38">
        <v>8553.216</v>
      </c>
      <c r="F25" s="38">
        <v>60568.4283</v>
      </c>
      <c r="G25" s="38">
        <v>0</v>
      </c>
      <c r="H25" s="38">
        <v>14931.91366</v>
      </c>
      <c r="I25" s="53">
        <v>84053.55796</v>
      </c>
      <c r="J25" s="6">
        <f t="shared" si="0"/>
        <v>0.14470052864386945</v>
      </c>
    </row>
    <row r="26" spans="1:10" ht="12" customHeight="1">
      <c r="A26" s="2" t="s">
        <v>28</v>
      </c>
      <c r="B26" s="18" t="s">
        <v>34</v>
      </c>
      <c r="C26" s="38">
        <v>2852746.26284</v>
      </c>
      <c r="D26" s="38">
        <v>2817004.31096</v>
      </c>
      <c r="E26" s="38">
        <v>6516989.969027</v>
      </c>
      <c r="F26" s="38">
        <v>5210494.95478</v>
      </c>
      <c r="G26" s="38">
        <v>44309.2409338551</v>
      </c>
      <c r="H26" s="38">
        <v>1510351.03846266</v>
      </c>
      <c r="I26" s="53">
        <v>18951895.777003516</v>
      </c>
      <c r="J26" s="6">
        <f t="shared" si="0"/>
        <v>32.626213622521185</v>
      </c>
    </row>
    <row r="27" spans="1:10" ht="12" customHeight="1">
      <c r="A27" s="2" t="s">
        <v>43</v>
      </c>
      <c r="B27" s="18" t="s">
        <v>35</v>
      </c>
      <c r="C27" s="38">
        <v>7523675.02864</v>
      </c>
      <c r="D27" s="38">
        <v>583966.91847</v>
      </c>
      <c r="E27" s="38">
        <v>3896265.8274086</v>
      </c>
      <c r="F27" s="38">
        <v>6278118.14423</v>
      </c>
      <c r="G27" s="38">
        <v>42813.412</v>
      </c>
      <c r="H27" s="38">
        <v>3251543.27058229</v>
      </c>
      <c r="I27" s="53">
        <v>21576382.601330888</v>
      </c>
      <c r="J27" s="6">
        <f t="shared" si="0"/>
        <v>37.14434039925758</v>
      </c>
    </row>
    <row r="28" spans="1:10" ht="12" customHeight="1">
      <c r="A28" s="2"/>
      <c r="B28" s="16"/>
      <c r="C28" s="38"/>
      <c r="D28" s="38"/>
      <c r="E28" s="38"/>
      <c r="F28" s="38"/>
      <c r="G28" s="38"/>
      <c r="H28" s="38"/>
      <c r="I28" s="38"/>
      <c r="J28" s="6"/>
    </row>
    <row r="29" spans="1:10" ht="12" customHeight="1">
      <c r="A29" s="2"/>
      <c r="B29" s="17" t="s">
        <v>49</v>
      </c>
      <c r="C29" s="41">
        <f aca="true" t="shared" si="1" ref="C29:I29">SUM(C15:C27)</f>
        <v>13906717.87354</v>
      </c>
      <c r="D29" s="41">
        <f t="shared" si="1"/>
        <v>7661676.4495399995</v>
      </c>
      <c r="E29" s="41">
        <f t="shared" si="1"/>
        <v>11446558.20793638</v>
      </c>
      <c r="F29" s="41">
        <f t="shared" si="1"/>
        <v>16502524.336089998</v>
      </c>
      <c r="G29" s="41">
        <f t="shared" si="1"/>
        <v>175664.08193385508</v>
      </c>
      <c r="H29" s="43">
        <f t="shared" si="1"/>
        <v>8394800.22695152</v>
      </c>
      <c r="I29" s="43">
        <f t="shared" si="1"/>
        <v>58087941.17599176</v>
      </c>
      <c r="J29" s="28">
        <f>100*I29/I$29</f>
        <v>99.99999999999999</v>
      </c>
    </row>
    <row r="30" spans="1:10" ht="12" customHeight="1">
      <c r="A30" s="2"/>
      <c r="B30" s="17"/>
      <c r="C30" s="41"/>
      <c r="D30" s="41"/>
      <c r="E30" s="41"/>
      <c r="F30" s="41"/>
      <c r="G30" s="41"/>
      <c r="H30" s="41"/>
      <c r="I30" s="41"/>
      <c r="J30" s="28"/>
    </row>
    <row r="31" spans="2:10" s="18" customFormat="1" ht="12" customHeight="1">
      <c r="B31" s="23" t="s">
        <v>42</v>
      </c>
      <c r="C31" s="40">
        <v>0</v>
      </c>
      <c r="D31" s="40">
        <v>47734.536</v>
      </c>
      <c r="E31" s="40">
        <v>38855.33364</v>
      </c>
      <c r="F31" s="40">
        <v>1772943.61243</v>
      </c>
      <c r="G31" s="40">
        <v>17768.052</v>
      </c>
      <c r="H31" s="40">
        <v>319659.419858426</v>
      </c>
      <c r="I31" s="38">
        <v>2196960.953928426</v>
      </c>
      <c r="J31" s="50"/>
    </row>
    <row r="32" spans="2:9" ht="11.25" customHeight="1">
      <c r="B32" s="15"/>
      <c r="C32" s="41"/>
      <c r="D32" s="41"/>
      <c r="E32" s="41"/>
      <c r="F32" s="41"/>
      <c r="G32" s="41"/>
      <c r="H32" s="41"/>
      <c r="I32" s="41"/>
    </row>
    <row r="33" spans="2:9" ht="12" customHeight="1" hidden="1">
      <c r="B33" s="17" t="s">
        <v>11</v>
      </c>
      <c r="C33" s="42"/>
      <c r="D33" s="42"/>
      <c r="E33" s="42"/>
      <c r="F33" s="42"/>
      <c r="G33" s="42"/>
      <c r="H33" s="42"/>
      <c r="I33" s="42"/>
    </row>
    <row r="34" spans="2:9" ht="12" customHeight="1" hidden="1">
      <c r="B34" s="19"/>
      <c r="C34" s="43"/>
      <c r="D34" s="43"/>
      <c r="E34" s="42"/>
      <c r="F34" s="42"/>
      <c r="G34" s="42"/>
      <c r="H34" s="42"/>
      <c r="I34" s="42"/>
    </row>
    <row r="35" spans="2:9" ht="12" customHeight="1">
      <c r="B35" s="17"/>
      <c r="C35" s="41"/>
      <c r="D35" s="41"/>
      <c r="E35" s="41"/>
      <c r="F35" s="41"/>
      <c r="G35" s="41"/>
      <c r="H35" s="41"/>
      <c r="I35" s="41"/>
    </row>
    <row r="36" spans="2:9" ht="12" customHeight="1">
      <c r="B36" s="18"/>
      <c r="C36" s="41"/>
      <c r="D36" s="41"/>
      <c r="E36" s="41"/>
      <c r="F36" s="41"/>
      <c r="G36" s="41"/>
      <c r="H36" s="41"/>
      <c r="I36" s="41"/>
    </row>
    <row r="37" spans="2:9" ht="12" customHeight="1">
      <c r="B37" s="17" t="s">
        <v>50</v>
      </c>
      <c r="C37" s="44">
        <v>14687136.53319</v>
      </c>
      <c r="D37" s="44">
        <v>7859471.88560217</v>
      </c>
      <c r="E37" s="44">
        <v>11115771.8533906</v>
      </c>
      <c r="F37" s="44">
        <v>16940992.24971</v>
      </c>
      <c r="G37" s="44">
        <v>297246.150067155</v>
      </c>
      <c r="H37" s="44">
        <v>8044686.03905424</v>
      </c>
      <c r="I37" s="44">
        <v>58945304.71101417</v>
      </c>
    </row>
    <row r="38" spans="2:9" ht="12" customHeight="1">
      <c r="B38" s="13"/>
      <c r="C38" s="29"/>
      <c r="D38" s="29"/>
      <c r="E38" s="29"/>
      <c r="F38" s="29"/>
      <c r="G38" s="29"/>
      <c r="H38" s="29"/>
      <c r="I38" s="30"/>
    </row>
    <row r="39" spans="2:9" ht="12" customHeight="1">
      <c r="B39" s="5"/>
      <c r="C39" s="29"/>
      <c r="D39" s="29"/>
      <c r="E39" s="29"/>
      <c r="F39" s="29"/>
      <c r="G39" s="29"/>
      <c r="H39" s="29"/>
      <c r="I39" s="30"/>
    </row>
    <row r="40" spans="2:9" ht="12" customHeight="1">
      <c r="B40" s="10"/>
      <c r="C40" s="29"/>
      <c r="D40" s="29"/>
      <c r="E40" s="29"/>
      <c r="F40" s="29"/>
      <c r="G40" s="29"/>
      <c r="H40" s="29"/>
      <c r="I40" s="30"/>
    </row>
    <row r="41" spans="2:9" ht="12" customHeight="1">
      <c r="B41" s="5"/>
      <c r="C41" s="29"/>
      <c r="D41" s="29"/>
      <c r="E41" s="29"/>
      <c r="F41" s="29"/>
      <c r="G41" s="29"/>
      <c r="H41" s="29"/>
      <c r="I41" s="30"/>
    </row>
    <row r="42" spans="2:9" ht="12" customHeight="1">
      <c r="B42" s="10"/>
      <c r="C42" s="29"/>
      <c r="D42" s="29"/>
      <c r="E42" s="29"/>
      <c r="F42" s="29"/>
      <c r="G42" s="29"/>
      <c r="H42" s="29"/>
      <c r="I42" s="29"/>
    </row>
    <row r="43" spans="3:9" ht="12" customHeight="1">
      <c r="C43" s="29"/>
      <c r="D43" s="29"/>
      <c r="E43" s="12"/>
      <c r="F43" s="8"/>
      <c r="G43" s="12"/>
      <c r="H43" s="12"/>
      <c r="I43" s="7"/>
    </row>
    <row r="44" spans="2:4" ht="12" customHeight="1">
      <c r="B44" s="5"/>
      <c r="C44" s="29"/>
      <c r="D44" s="29"/>
    </row>
    <row r="45" spans="3:4" ht="12" customHeight="1">
      <c r="C45" s="29"/>
      <c r="D45" s="29"/>
    </row>
    <row r="46" spans="3:4" ht="12" customHeight="1">
      <c r="C46" s="29"/>
      <c r="D46" s="29"/>
    </row>
    <row r="47" spans="2:9" ht="12" customHeight="1">
      <c r="B47" s="24"/>
      <c r="C47" s="25"/>
      <c r="D47" s="25"/>
      <c r="E47" s="25"/>
      <c r="F47" s="25"/>
      <c r="G47" s="25"/>
      <c r="H47" s="25"/>
      <c r="I47" s="3"/>
    </row>
    <row r="48" spans="2:9" ht="12" customHeight="1">
      <c r="B48" s="16"/>
      <c r="C48" s="25"/>
      <c r="D48" s="25"/>
      <c r="E48" s="25"/>
      <c r="F48" s="25"/>
      <c r="G48" s="25"/>
      <c r="H48" s="25"/>
      <c r="I48" s="3"/>
    </row>
    <row r="49" spans="2:9" ht="12" customHeight="1">
      <c r="B49" s="24"/>
      <c r="C49" s="25"/>
      <c r="D49" s="25"/>
      <c r="E49" s="25"/>
      <c r="F49" s="25"/>
      <c r="G49" s="25"/>
      <c r="H49" s="25"/>
      <c r="I49" s="3"/>
    </row>
    <row r="50" spans="2:9" ht="12" customHeight="1">
      <c r="B50" s="24"/>
      <c r="C50" s="25"/>
      <c r="D50" s="25"/>
      <c r="E50" s="25"/>
      <c r="F50" s="25"/>
      <c r="G50" s="25"/>
      <c r="H50" s="25"/>
      <c r="I50" s="3"/>
    </row>
    <row r="51" spans="2:9" ht="12" customHeight="1">
      <c r="B51" s="26"/>
      <c r="C51" s="25"/>
      <c r="D51" s="25"/>
      <c r="E51" s="25"/>
      <c r="F51" s="25"/>
      <c r="G51" s="25"/>
      <c r="H51" s="25"/>
      <c r="I51" s="3"/>
    </row>
    <row r="52" spans="2:9" ht="12" customHeight="1">
      <c r="B52" s="16"/>
      <c r="C52" s="25"/>
      <c r="D52" s="25"/>
      <c r="E52" s="25"/>
      <c r="F52" s="25"/>
      <c r="G52" s="25"/>
      <c r="H52" s="25"/>
      <c r="I52" s="3"/>
    </row>
    <row r="53" spans="2:9" ht="12" customHeight="1">
      <c r="B53" s="16"/>
      <c r="C53" s="25"/>
      <c r="D53" s="25"/>
      <c r="E53" s="25"/>
      <c r="F53" s="25"/>
      <c r="G53" s="25"/>
      <c r="H53" s="25"/>
      <c r="I53" s="3"/>
    </row>
    <row r="54" spans="2:9" ht="12" customHeight="1">
      <c r="B54" s="27"/>
      <c r="C54" s="25"/>
      <c r="D54" s="25"/>
      <c r="E54" s="25"/>
      <c r="F54" s="25"/>
      <c r="G54" s="25"/>
      <c r="H54" s="25"/>
      <c r="I54" s="3"/>
    </row>
    <row r="55" spans="2:9" ht="12" customHeight="1">
      <c r="B55" s="16"/>
      <c r="C55" s="25"/>
      <c r="D55" s="25"/>
      <c r="E55" s="25"/>
      <c r="F55" s="25"/>
      <c r="G55" s="25"/>
      <c r="H55" s="25"/>
      <c r="I55" s="3"/>
    </row>
    <row r="56" spans="2:9" ht="12" customHeight="1">
      <c r="B56" s="24"/>
      <c r="C56" s="25"/>
      <c r="D56" s="25"/>
      <c r="E56" s="25"/>
      <c r="F56" s="25"/>
      <c r="G56" s="25"/>
      <c r="H56" s="25"/>
      <c r="I56" s="3"/>
    </row>
    <row r="57" spans="2:9" ht="12" customHeight="1">
      <c r="B57" s="24"/>
      <c r="C57" s="25"/>
      <c r="D57" s="25"/>
      <c r="E57" s="25"/>
      <c r="F57" s="25"/>
      <c r="G57" s="25"/>
      <c r="H57" s="25"/>
      <c r="I57" s="3"/>
    </row>
    <row r="58" spans="2:9" ht="12" customHeight="1">
      <c r="B58" s="24"/>
      <c r="C58" s="25"/>
      <c r="D58" s="25"/>
      <c r="E58" s="25"/>
      <c r="F58" s="25"/>
      <c r="G58" s="25"/>
      <c r="H58" s="25"/>
      <c r="I58" s="3"/>
    </row>
    <row r="59" spans="2:9" ht="12" customHeight="1">
      <c r="B59" s="24"/>
      <c r="C59" s="25"/>
      <c r="D59" s="25"/>
      <c r="E59" s="25"/>
      <c r="F59" s="25"/>
      <c r="G59" s="25"/>
      <c r="H59" s="25"/>
      <c r="I59" s="3"/>
    </row>
    <row r="60" spans="2:9" ht="12" customHeight="1">
      <c r="B60" s="26"/>
      <c r="C60" s="25"/>
      <c r="D60" s="25"/>
      <c r="E60" s="25"/>
      <c r="F60" s="25"/>
      <c r="G60" s="25"/>
      <c r="H60" s="25"/>
      <c r="I60" s="3"/>
    </row>
    <row r="61" spans="2:9" ht="12" customHeight="1">
      <c r="B61" s="24"/>
      <c r="C61" s="25"/>
      <c r="D61" s="25"/>
      <c r="E61" s="25"/>
      <c r="F61" s="25"/>
      <c r="G61" s="25"/>
      <c r="H61" s="25"/>
      <c r="I61" s="3"/>
    </row>
    <row r="62" spans="2:9" ht="12" customHeight="1">
      <c r="B62" s="24"/>
      <c r="C62" s="29"/>
      <c r="D62" s="29"/>
      <c r="E62" s="29"/>
      <c r="F62" s="29"/>
      <c r="G62" s="29"/>
      <c r="H62" s="29"/>
      <c r="I62" s="4"/>
    </row>
    <row r="63" spans="2:9" ht="12" customHeight="1">
      <c r="B63" s="24"/>
      <c r="C63" s="29"/>
      <c r="D63" s="29"/>
      <c r="E63" s="29"/>
      <c r="F63" s="29"/>
      <c r="G63" s="29"/>
      <c r="H63" s="29"/>
      <c r="I63" s="4"/>
    </row>
    <row r="64" spans="2:9" ht="12" customHeight="1">
      <c r="B64" s="17"/>
      <c r="C64" s="29"/>
      <c r="D64" s="29"/>
      <c r="E64" s="29"/>
      <c r="F64" s="29"/>
      <c r="G64" s="29"/>
      <c r="H64" s="29"/>
      <c r="I64" s="4"/>
    </row>
    <row r="65" ht="12" customHeight="1">
      <c r="B65" s="18"/>
    </row>
    <row r="68" ht="12" customHeight="1">
      <c r="K68" s="25"/>
    </row>
    <row r="70" spans="11:16" ht="12" customHeight="1">
      <c r="K70" s="25"/>
      <c r="L70" s="25"/>
      <c r="M70" s="25"/>
      <c r="N70" s="25"/>
      <c r="O70" s="25"/>
      <c r="P70" s="25"/>
    </row>
    <row r="71" spans="11:16" ht="12" customHeight="1">
      <c r="K71" s="25"/>
      <c r="L71" s="25"/>
      <c r="M71" s="25"/>
      <c r="N71" s="25"/>
      <c r="O71" s="25"/>
      <c r="P71" s="25"/>
    </row>
    <row r="72" spans="11:16" ht="12" customHeight="1">
      <c r="K72" s="25"/>
      <c r="L72" s="25"/>
      <c r="M72" s="25"/>
      <c r="N72" s="25"/>
      <c r="O72" s="25"/>
      <c r="P72" s="25"/>
    </row>
    <row r="73" spans="11:16" ht="12" customHeight="1">
      <c r="K73" s="25"/>
      <c r="L73" s="25"/>
      <c r="M73" s="25"/>
      <c r="N73" s="25"/>
      <c r="O73" s="25"/>
      <c r="P73" s="25"/>
    </row>
    <row r="74" spans="11:16" ht="12" customHeight="1">
      <c r="K74" s="25"/>
      <c r="L74" s="25"/>
      <c r="M74" s="25"/>
      <c r="N74" s="25"/>
      <c r="O74" s="25"/>
      <c r="P74" s="25"/>
    </row>
    <row r="75" spans="11:16" ht="12" customHeight="1">
      <c r="K75" s="25"/>
      <c r="L75" s="25"/>
      <c r="M75" s="25"/>
      <c r="N75" s="25"/>
      <c r="O75" s="25"/>
      <c r="P75" s="25"/>
    </row>
    <row r="76" spans="11:16" ht="12" customHeight="1">
      <c r="K76" s="25"/>
      <c r="L76" s="25"/>
      <c r="M76" s="25"/>
      <c r="N76" s="25"/>
      <c r="O76" s="25"/>
      <c r="P76" s="25"/>
    </row>
    <row r="77" spans="11:16" ht="12" customHeight="1">
      <c r="K77" s="4"/>
      <c r="L77" s="4"/>
      <c r="M77" s="4"/>
      <c r="N77" s="4"/>
      <c r="O77" s="4"/>
      <c r="P77" s="29"/>
    </row>
    <row r="78" spans="11:16" ht="12" customHeight="1">
      <c r="K78" s="4"/>
      <c r="L78" s="4"/>
      <c r="M78" s="4"/>
      <c r="N78" s="4"/>
      <c r="O78" s="4"/>
      <c r="P78" s="29"/>
    </row>
    <row r="79" spans="11:16" ht="12" customHeight="1">
      <c r="K79" s="25"/>
      <c r="L79" s="25"/>
      <c r="M79" s="25"/>
      <c r="N79" s="25"/>
      <c r="O79" s="25"/>
      <c r="P79" s="12"/>
    </row>
    <row r="80" spans="11:16" ht="12" customHeight="1">
      <c r="K80" s="7"/>
      <c r="L80" s="7"/>
      <c r="M80" s="7"/>
      <c r="N80" s="7"/>
      <c r="O80" s="7"/>
      <c r="P80" s="12"/>
    </row>
    <row r="81" spans="11:16" ht="12" customHeight="1">
      <c r="K81" s="25"/>
      <c r="L81" s="25"/>
      <c r="M81" s="25"/>
      <c r="N81" s="25"/>
      <c r="O81" s="25"/>
      <c r="P81" s="9"/>
    </row>
    <row r="82" spans="11:16" ht="12" customHeight="1">
      <c r="K82" s="9"/>
      <c r="L82" s="9"/>
      <c r="M82" s="9"/>
      <c r="N82" s="9"/>
      <c r="O82" s="9"/>
      <c r="P82" s="9"/>
    </row>
    <row r="83" spans="11:16" ht="12" customHeight="1">
      <c r="K83" s="25"/>
      <c r="L83" s="25"/>
      <c r="M83" s="25"/>
      <c r="N83" s="25"/>
      <c r="O83" s="25"/>
      <c r="P83" s="9"/>
    </row>
    <row r="84" spans="11:16" ht="12" customHeight="1">
      <c r="K84" s="4"/>
      <c r="L84" s="4"/>
      <c r="M84" s="4"/>
      <c r="N84" s="4"/>
      <c r="O84" s="4"/>
      <c r="P84" s="4"/>
    </row>
    <row r="85" spans="11:16" ht="12" customHeight="1">
      <c r="K85" s="4"/>
      <c r="L85" s="4"/>
      <c r="M85" s="4"/>
      <c r="N85" s="4"/>
      <c r="O85" s="4"/>
      <c r="P85" s="4"/>
    </row>
    <row r="86" spans="11:16" ht="12" customHeight="1">
      <c r="K86" s="4"/>
      <c r="L86" s="4"/>
      <c r="M86" s="4"/>
      <c r="N86" s="4"/>
      <c r="O86" s="4"/>
      <c r="P86" s="4"/>
    </row>
    <row r="87" spans="11:16" ht="12" customHeight="1">
      <c r="K87" s="29"/>
      <c r="L87" s="29"/>
      <c r="M87" s="29"/>
      <c r="N87" s="29"/>
      <c r="O87" s="29"/>
      <c r="P87" s="30"/>
    </row>
    <row r="88" spans="11:16" ht="12" customHeight="1">
      <c r="K88" s="30"/>
      <c r="L88" s="30"/>
      <c r="M88" s="9"/>
      <c r="N88" s="30"/>
      <c r="O88" s="30"/>
      <c r="P88" s="30"/>
    </row>
  </sheetData>
  <printOptions/>
  <pageMargins left="0.42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Kannas</cp:lastModifiedBy>
  <cp:lastPrinted>2007-02-20T12:41:46Z</cp:lastPrinted>
  <dcterms:created xsi:type="dcterms:W3CDTF">1999-01-08T11:08:01Z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