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15" windowWidth="15330" windowHeight="3030" activeTab="0"/>
  </bookViews>
  <sheets>
    <sheet name="Fi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<sst xmlns="http://schemas.openxmlformats.org/spreadsheetml/2006/main" count="25" uniqueCount="22">
  <si>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Rahoitusvarat</t>
  </si>
  <si>
    <t>miljoonaa euroa</t>
  </si>
  <si>
    <t>Käteisraha ja käteistalletukset</t>
  </si>
  <si>
    <t>Muut talletukset</t>
  </si>
  <si>
    <t>Joukkovelkakirjalainat</t>
  </si>
  <si>
    <t>Lainat</t>
  </si>
  <si>
    <t>Noteeratut osakkeet</t>
  </si>
  <si>
    <t>Muut osakkeet ja osuudet paitsi rahasto-osuudet</t>
  </si>
  <si>
    <t>Rahasto-osuudet</t>
  </si>
  <si>
    <t>Muut saamiset</t>
  </si>
  <si>
    <t>Rahoitusvarat yhteensä</t>
  </si>
  <si>
    <t>Velat</t>
  </si>
  <si>
    <t>Muut velat</t>
  </si>
  <si>
    <t>Velat yhteensä</t>
  </si>
  <si>
    <t>Nettorahoitusvarat</t>
  </si>
  <si>
    <t>Vakuutustekninen vastuuvelka*</t>
  </si>
  <si>
    <t>* Kotitalouksien vakuutustekniseen vastuuvelkaan luetaan yksilölliseen eläkevakuutukseen sekä henkivakuutukseen kuuluvat, vakuutuslaitosten tulevia korvauksia varten keräämät rahastot. Velka luetaan kokonaisuudessaan kotitalouksien saamisiin riippumatta  siitä, mikä sektori on vakuutuksen ottajana (maksajana) . Vastuuvelka sisältää myös kotitalouksien osuuden vahinkovakuutuksen vastuuvelasta.</t>
  </si>
  <si>
    <t>2004*</t>
  </si>
  <si>
    <t>Kotitalouksien rahoitusvarat ja -velat 1996-2004*</t>
  </si>
  <si>
    <r>
      <t xml:space="preserve">88981 </t>
    </r>
    <r>
      <rPr>
        <b/>
        <vertAlign val="superscript"/>
        <sz val="10"/>
        <rFont val="Arial Narrow"/>
        <family val="2"/>
      </rPr>
      <t>1</t>
    </r>
  </si>
  <si>
    <t xml:space="preserve">1) Virheellinen luku (90 354) korjattu 31.10.2005. </t>
  </si>
  <si>
    <r>
      <t xml:space="preserve">93209 </t>
    </r>
    <r>
      <rPr>
        <b/>
        <vertAlign val="superscript"/>
        <sz val="10"/>
        <rFont val="Arial Narrow"/>
        <family val="2"/>
      </rPr>
      <t>1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</si>
</sst>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2">
    <font>
      <sz val="10"/>
      <name val="Arial"/>
      <family val="0"/>
    </font>
    <font>
      <b/>
      <i/>
      <sz val="12"/>
      <name val="Arial Narrow"/>
      <family val="2"/>
    </font>
    <font>
      <sz val="6.5"/>
      <name val="Arial Narrow"/>
      <family val="2"/>
    </font>
    <font>
      <b/>
      <i/>
      <sz val="10"/>
      <name val="Arial Narrow"/>
      <family val="2"/>
    </font>
    <font>
      <b/>
      <sz val="14"/>
      <name val="Arial Narrow"/>
      <family val="2"/>
    </font>
    <font>
      <b/>
      <sz val="10"/>
      <name val="Arial Narrow"/>
      <family val="2"/>
    </font>
    <font>
      <sz val="7"/>
      <name val="Arial Narrow"/>
      <family val="2"/>
    </font>
    <font>
      <sz val="8"/>
      <name val="Arial Narrow"/>
      <family val="2"/>
    </font>
    <font>
      <i/>
      <sz val="7"/>
      <name val="Arial Narrow"/>
      <family val="2"/>
    </font>
    <font>
      <sz val="8"/>
      <color indexed="8"/>
      <name val="Arial Narrow"/>
      <family val="2"/>
    </font>
    <font>
      <i/>
      <sz val="8"/>
      <name val="Arial Narrow"/>
      <family val="2"/>
    </font>
    <font>
      <b/>
      <vertAlign val="superscript"/>
      <sz val="10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2" borderId="0" xfId="0" applyFont="1" applyFill="1" applyAlignment="1">
      <alignment horizontal="left" vertical="top"/>
    </xf>
    <xf numFmtId="3" fontId="2" fillId="2" borderId="0" xfId="0" applyNumberFormat="1" applyFont="1" applyFill="1" applyAlignment="1">
      <alignment horizontal="right"/>
    </xf>
    <xf numFmtId="0" fontId="0" fillId="2" borderId="0" xfId="0" applyFill="1" applyAlignment="1">
      <alignment/>
    </xf>
    <xf numFmtId="0" fontId="3" fillId="2" borderId="0" xfId="0" applyFont="1" applyFill="1" applyAlignment="1">
      <alignment horizontal="left"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 horizontal="right"/>
    </xf>
    <xf numFmtId="0" fontId="6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/>
    </xf>
    <xf numFmtId="0" fontId="5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/>
    </xf>
    <xf numFmtId="0" fontId="7" fillId="2" borderId="0" xfId="0" applyFont="1" applyFill="1" applyBorder="1" applyAlignment="1">
      <alignment horizontal="right"/>
    </xf>
    <xf numFmtId="0" fontId="8" fillId="2" borderId="1" xfId="0" applyFont="1" applyFill="1" applyBorder="1" applyAlignment="1">
      <alignment horizontal="left" vertical="center"/>
    </xf>
    <xf numFmtId="1" fontId="7" fillId="2" borderId="1" xfId="0" applyNumberFormat="1" applyFont="1" applyFill="1" applyBorder="1" applyAlignment="1">
      <alignment horizontal="right" vertical="center"/>
    </xf>
    <xf numFmtId="0" fontId="7" fillId="2" borderId="0" xfId="0" applyFont="1" applyFill="1" applyBorder="1" applyAlignment="1">
      <alignment vertical="top"/>
    </xf>
    <xf numFmtId="3" fontId="7" fillId="2" borderId="0" xfId="0" applyNumberFormat="1" applyFont="1" applyFill="1" applyBorder="1" applyAlignment="1">
      <alignment horizontal="right"/>
    </xf>
    <xf numFmtId="3" fontId="7" fillId="2" borderId="0" xfId="0" applyNumberFormat="1" applyFont="1" applyFill="1" applyAlignment="1">
      <alignment horizontal="right"/>
    </xf>
    <xf numFmtId="0" fontId="0" fillId="2" borderId="0" xfId="0" applyFont="1" applyFill="1" applyAlignment="1">
      <alignment/>
    </xf>
    <xf numFmtId="0" fontId="9" fillId="2" borderId="0" xfId="0" applyFont="1" applyFill="1" applyBorder="1" applyAlignment="1">
      <alignment vertical="top"/>
    </xf>
    <xf numFmtId="0" fontId="5" fillId="2" borderId="0" xfId="0" applyFont="1" applyFill="1" applyAlignment="1">
      <alignment vertical="top"/>
    </xf>
    <xf numFmtId="3" fontId="5" fillId="2" borderId="2" xfId="0" applyNumberFormat="1" applyFont="1" applyFill="1" applyBorder="1" applyAlignment="1">
      <alignment horizontal="right" vertical="top"/>
    </xf>
    <xf numFmtId="3" fontId="5" fillId="2" borderId="0" xfId="0" applyNumberFormat="1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center"/>
    </xf>
    <xf numFmtId="0" fontId="5" fillId="2" borderId="0" xfId="0" applyFont="1" applyFill="1" applyAlignment="1">
      <alignment/>
    </xf>
    <xf numFmtId="3" fontId="5" fillId="2" borderId="0" xfId="0" applyNumberFormat="1" applyFont="1" applyFill="1" applyBorder="1" applyAlignment="1">
      <alignment horizontal="right"/>
    </xf>
    <xf numFmtId="0" fontId="10" fillId="0" borderId="0" xfId="0" applyFont="1" applyFill="1" applyAlignment="1">
      <alignment horizontal="left"/>
    </xf>
    <xf numFmtId="3" fontId="0" fillId="2" borderId="0" xfId="0" applyNumberFormat="1" applyFill="1" applyAlignment="1">
      <alignment/>
    </xf>
    <xf numFmtId="0" fontId="0" fillId="2" borderId="0" xfId="0" applyFill="1" applyAlignment="1">
      <alignment wrapText="1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26.28125" style="3" customWidth="1"/>
    <col min="2" max="16384" width="9.140625" style="3" customWidth="1"/>
  </cols>
  <sheetData>
    <row r="1" spans="1:8" ht="15.75">
      <c r="A1" s="1"/>
      <c r="B1" s="2"/>
      <c r="C1" s="2"/>
      <c r="D1" s="2"/>
      <c r="E1" s="2"/>
      <c r="F1" s="2"/>
      <c r="G1" s="2"/>
      <c r="H1" s="2"/>
    </row>
    <row r="2" spans="1:8" ht="12.75">
      <c r="A2" s="4"/>
      <c r="B2" s="2"/>
      <c r="C2" s="2"/>
      <c r="D2" s="2"/>
      <c r="E2" s="2"/>
      <c r="F2" s="2"/>
      <c r="G2" s="2"/>
      <c r="H2" s="2"/>
    </row>
    <row r="3" spans="1:8" ht="18">
      <c r="A3" s="5" t="s">
        <v>18</v>
      </c>
      <c r="B3" s="6"/>
      <c r="C3" s="6"/>
      <c r="D3" s="6"/>
      <c r="E3" s="6"/>
      <c r="F3" s="6"/>
      <c r="G3" s="6"/>
      <c r="H3" s="6"/>
    </row>
    <row r="4" spans="1:8" ht="12.75">
      <c r="A4" s="7"/>
      <c r="B4" s="8"/>
      <c r="C4" s="8"/>
      <c r="D4" s="8"/>
      <c r="E4" s="8"/>
      <c r="F4" s="8"/>
      <c r="G4" s="8"/>
      <c r="H4" s="8"/>
    </row>
    <row r="5" spans="1:8" ht="12.75">
      <c r="A5" s="9"/>
      <c r="B5" s="8"/>
      <c r="C5" s="8"/>
      <c r="D5" s="8"/>
      <c r="E5" s="10" t="s">
        <v>0</v>
      </c>
      <c r="F5" s="8"/>
      <c r="G5" s="8"/>
      <c r="H5" s="8"/>
    </row>
    <row r="6" spans="1:8" ht="13.5">
      <c r="A6" s="11"/>
      <c r="B6" s="12"/>
      <c r="C6" s="12"/>
      <c r="D6" s="12"/>
      <c r="E6" s="12"/>
      <c r="F6" s="12"/>
      <c r="G6" s="12"/>
      <c r="H6" s="12"/>
    </row>
    <row r="7" spans="1:10" ht="12.75">
      <c r="A7" s="13" t="s">
        <v>1</v>
      </c>
      <c r="B7" s="14">
        <v>1996</v>
      </c>
      <c r="C7" s="14">
        <v>1997</v>
      </c>
      <c r="D7" s="14">
        <v>1998</v>
      </c>
      <c r="E7" s="14">
        <v>1999</v>
      </c>
      <c r="F7" s="14">
        <v>2000</v>
      </c>
      <c r="G7" s="14">
        <v>2001</v>
      </c>
      <c r="H7" s="14">
        <v>2002</v>
      </c>
      <c r="I7" s="14">
        <v>2003</v>
      </c>
      <c r="J7" s="14" t="s">
        <v>17</v>
      </c>
    </row>
    <row r="8" spans="1:10" s="18" customFormat="1" ht="13.5">
      <c r="A8" s="15" t="s">
        <v>2</v>
      </c>
      <c r="B8" s="17">
        <v>26470</v>
      </c>
      <c r="C8" s="17">
        <v>26255</v>
      </c>
      <c r="D8" s="17">
        <v>31718</v>
      </c>
      <c r="E8" s="17">
        <v>33766</v>
      </c>
      <c r="F8" s="17">
        <v>33809</v>
      </c>
      <c r="G8" s="17">
        <v>35053</v>
      </c>
      <c r="H8" s="17">
        <v>35899</v>
      </c>
      <c r="I8" s="17">
        <v>38836</v>
      </c>
      <c r="J8" s="17">
        <v>41302</v>
      </c>
    </row>
    <row r="9" spans="1:10" s="18" customFormat="1" ht="13.5">
      <c r="A9" s="15" t="s">
        <v>3</v>
      </c>
      <c r="B9" s="17">
        <v>12685</v>
      </c>
      <c r="C9" s="17">
        <v>13433</v>
      </c>
      <c r="D9" s="17">
        <v>9517</v>
      </c>
      <c r="E9" s="17">
        <v>9578</v>
      </c>
      <c r="F9" s="17">
        <v>10058</v>
      </c>
      <c r="G9" s="17">
        <v>10502</v>
      </c>
      <c r="H9" s="17">
        <v>10617</v>
      </c>
      <c r="I9" s="17">
        <v>10538</v>
      </c>
      <c r="J9" s="17">
        <v>10170</v>
      </c>
    </row>
    <row r="10" spans="1:10" s="18" customFormat="1" ht="13.5">
      <c r="A10" s="15" t="s">
        <v>4</v>
      </c>
      <c r="B10" s="17">
        <v>3372</v>
      </c>
      <c r="C10" s="17">
        <v>2950</v>
      </c>
      <c r="D10" s="17">
        <v>2374</v>
      </c>
      <c r="E10" s="17">
        <v>1680</v>
      </c>
      <c r="F10" s="17">
        <v>1478</v>
      </c>
      <c r="G10" s="17">
        <v>2003</v>
      </c>
      <c r="H10" s="17">
        <v>1368</v>
      </c>
      <c r="I10" s="17">
        <v>1374</v>
      </c>
      <c r="J10" s="17">
        <v>1270</v>
      </c>
    </row>
    <row r="11" spans="1:10" s="18" customFormat="1" ht="13.5">
      <c r="A11" s="15" t="s">
        <v>5</v>
      </c>
      <c r="B11" s="17">
        <v>243</v>
      </c>
      <c r="C11" s="17">
        <v>269</v>
      </c>
      <c r="D11" s="17">
        <v>301</v>
      </c>
      <c r="E11" s="17">
        <v>311</v>
      </c>
      <c r="F11" s="17">
        <v>376</v>
      </c>
      <c r="G11" s="17">
        <v>416</v>
      </c>
      <c r="H11" s="17">
        <v>471</v>
      </c>
      <c r="I11" s="17">
        <v>575</v>
      </c>
      <c r="J11" s="17">
        <v>626</v>
      </c>
    </row>
    <row r="12" spans="1:10" s="18" customFormat="1" ht="13.5">
      <c r="A12" s="15" t="s">
        <v>6</v>
      </c>
      <c r="B12" s="17">
        <v>6980</v>
      </c>
      <c r="C12" s="17">
        <v>9811</v>
      </c>
      <c r="D12" s="17">
        <v>12432</v>
      </c>
      <c r="E12" s="17">
        <v>28359</v>
      </c>
      <c r="F12" s="17">
        <v>25802</v>
      </c>
      <c r="G12" s="17">
        <v>18987</v>
      </c>
      <c r="H12" s="17">
        <v>15269</v>
      </c>
      <c r="I12" s="17">
        <v>17625</v>
      </c>
      <c r="J12" s="17">
        <v>18700</v>
      </c>
    </row>
    <row r="13" spans="1:10" s="18" customFormat="1" ht="13.5">
      <c r="A13" s="19" t="s">
        <v>7</v>
      </c>
      <c r="B13" s="17">
        <v>14075</v>
      </c>
      <c r="C13" s="17">
        <v>15159</v>
      </c>
      <c r="D13" s="17">
        <v>21673</v>
      </c>
      <c r="E13" s="17">
        <v>22616</v>
      </c>
      <c r="F13" s="17">
        <v>25568</v>
      </c>
      <c r="G13" s="17">
        <v>25428</v>
      </c>
      <c r="H13" s="17">
        <v>27065</v>
      </c>
      <c r="I13" s="17">
        <v>32001</v>
      </c>
      <c r="J13" s="17">
        <v>37701</v>
      </c>
    </row>
    <row r="14" spans="1:10" s="18" customFormat="1" ht="13.5">
      <c r="A14" s="15" t="s">
        <v>8</v>
      </c>
      <c r="B14" s="17">
        <v>675</v>
      </c>
      <c r="C14" s="17">
        <v>1050</v>
      </c>
      <c r="D14" s="17">
        <v>1897</v>
      </c>
      <c r="E14" s="17">
        <v>4000</v>
      </c>
      <c r="F14" s="17">
        <v>5126</v>
      </c>
      <c r="G14" s="17">
        <v>5258</v>
      </c>
      <c r="H14" s="17">
        <v>4896</v>
      </c>
      <c r="I14" s="17">
        <v>6537</v>
      </c>
      <c r="J14" s="17">
        <v>9410</v>
      </c>
    </row>
    <row r="15" spans="1:10" s="18" customFormat="1" ht="13.5">
      <c r="A15" s="15" t="s">
        <v>15</v>
      </c>
      <c r="B15" s="17">
        <v>10188</v>
      </c>
      <c r="C15" s="17">
        <v>12573</v>
      </c>
      <c r="D15" s="17">
        <v>14964</v>
      </c>
      <c r="E15" s="17">
        <v>17190</v>
      </c>
      <c r="F15" s="17">
        <v>26079</v>
      </c>
      <c r="G15" s="17">
        <v>28506</v>
      </c>
      <c r="H15" s="17">
        <v>30374</v>
      </c>
      <c r="I15" s="17">
        <v>33250</v>
      </c>
      <c r="J15" s="17">
        <v>35386</v>
      </c>
    </row>
    <row r="16" spans="1:10" s="18" customFormat="1" ht="13.5">
      <c r="A16" s="15" t="s">
        <v>9</v>
      </c>
      <c r="B16" s="17">
        <v>717</v>
      </c>
      <c r="C16" s="17">
        <v>576</v>
      </c>
      <c r="D16" s="17">
        <v>2688</v>
      </c>
      <c r="E16" s="17">
        <v>2717</v>
      </c>
      <c r="F16" s="17">
        <v>3145</v>
      </c>
      <c r="G16" s="17">
        <v>6163</v>
      </c>
      <c r="H16" s="17">
        <v>5336</v>
      </c>
      <c r="I16" s="17">
        <v>4618</v>
      </c>
      <c r="J16" s="17">
        <v>4875</v>
      </c>
    </row>
    <row r="17" spans="1:10" ht="12.75">
      <c r="A17" s="20" t="s">
        <v>10</v>
      </c>
      <c r="B17" s="21">
        <f>SUM(B8:B16)</f>
        <v>75405</v>
      </c>
      <c r="C17" s="21">
        <f aca="true" t="shared" si="0" ref="C17:J17">SUM(C8:C16)</f>
        <v>82076</v>
      </c>
      <c r="D17" s="21">
        <f t="shared" si="0"/>
        <v>97564</v>
      </c>
      <c r="E17" s="21">
        <f t="shared" si="0"/>
        <v>120217</v>
      </c>
      <c r="F17" s="21">
        <f t="shared" si="0"/>
        <v>131441</v>
      </c>
      <c r="G17" s="21">
        <f t="shared" si="0"/>
        <v>132316</v>
      </c>
      <c r="H17" s="21">
        <f t="shared" si="0"/>
        <v>131295</v>
      </c>
      <c r="I17" s="21">
        <f t="shared" si="0"/>
        <v>145354</v>
      </c>
      <c r="J17" s="21">
        <f t="shared" si="0"/>
        <v>159440</v>
      </c>
    </row>
    <row r="18" spans="1:8" ht="12.75">
      <c r="A18" s="20"/>
      <c r="B18" s="22"/>
      <c r="C18" s="22"/>
      <c r="D18" s="22"/>
      <c r="E18" s="22"/>
      <c r="F18" s="22"/>
      <c r="G18" s="22"/>
      <c r="H18" s="22"/>
    </row>
    <row r="19" s="18" customFormat="1" ht="12.75"/>
    <row r="21" ht="12.75">
      <c r="E21" s="23" t="s">
        <v>11</v>
      </c>
    </row>
    <row r="23" spans="1:10" ht="12.75">
      <c r="A23" s="13" t="s">
        <v>1</v>
      </c>
      <c r="B23" s="14">
        <v>1996</v>
      </c>
      <c r="C23" s="14">
        <v>1997</v>
      </c>
      <c r="D23" s="14">
        <v>1998</v>
      </c>
      <c r="E23" s="14">
        <v>1999</v>
      </c>
      <c r="F23" s="14">
        <v>2000</v>
      </c>
      <c r="G23" s="14">
        <v>2001</v>
      </c>
      <c r="H23" s="14">
        <v>2002</v>
      </c>
      <c r="I23" s="14">
        <v>2003</v>
      </c>
      <c r="J23" s="14" t="s">
        <v>17</v>
      </c>
    </row>
    <row r="25" spans="1:10" s="18" customFormat="1" ht="13.5">
      <c r="A25" s="15" t="s">
        <v>5</v>
      </c>
      <c r="B25" s="16">
        <v>30871</v>
      </c>
      <c r="C25" s="17">
        <v>31210</v>
      </c>
      <c r="D25" s="16">
        <v>33436</v>
      </c>
      <c r="E25" s="16">
        <v>36578</v>
      </c>
      <c r="F25" s="16">
        <v>39606</v>
      </c>
      <c r="G25" s="16">
        <v>42686</v>
      </c>
      <c r="H25" s="16">
        <v>46696</v>
      </c>
      <c r="I25" s="16">
        <v>52828</v>
      </c>
      <c r="J25" s="16">
        <v>60272</v>
      </c>
    </row>
    <row r="26" spans="1:10" s="18" customFormat="1" ht="13.5">
      <c r="A26" s="15" t="s">
        <v>12</v>
      </c>
      <c r="B26" s="16">
        <v>1594</v>
      </c>
      <c r="C26" s="17">
        <v>1697</v>
      </c>
      <c r="D26" s="16">
        <v>2133</v>
      </c>
      <c r="E26" s="16">
        <v>1731</v>
      </c>
      <c r="F26" s="16">
        <v>2146</v>
      </c>
      <c r="G26" s="16">
        <v>2299</v>
      </c>
      <c r="H26" s="16">
        <v>3274</v>
      </c>
      <c r="I26" s="16">
        <v>3545</v>
      </c>
      <c r="J26" s="16">
        <v>5959</v>
      </c>
    </row>
    <row r="27" spans="1:10" ht="12.75">
      <c r="A27" s="20" t="s">
        <v>13</v>
      </c>
      <c r="B27" s="21">
        <f>SUM(B25:B26)</f>
        <v>32465</v>
      </c>
      <c r="C27" s="21">
        <f aca="true" t="shared" si="1" ref="C27:J27">SUM(C25:C26)</f>
        <v>32907</v>
      </c>
      <c r="D27" s="21">
        <f t="shared" si="1"/>
        <v>35569</v>
      </c>
      <c r="E27" s="21">
        <f t="shared" si="1"/>
        <v>38309</v>
      </c>
      <c r="F27" s="21">
        <f t="shared" si="1"/>
        <v>41752</v>
      </c>
      <c r="G27" s="21">
        <f t="shared" si="1"/>
        <v>44985</v>
      </c>
      <c r="H27" s="21">
        <f t="shared" si="1"/>
        <v>49970</v>
      </c>
      <c r="I27" s="21">
        <f t="shared" si="1"/>
        <v>56373</v>
      </c>
      <c r="J27" s="21">
        <f t="shared" si="1"/>
        <v>66231</v>
      </c>
    </row>
    <row r="29" spans="1:10" ht="15">
      <c r="A29" s="24" t="s">
        <v>14</v>
      </c>
      <c r="B29" s="25">
        <f>B17-B27</f>
        <v>42940</v>
      </c>
      <c r="C29" s="25">
        <v>49169</v>
      </c>
      <c r="D29" s="25">
        <v>61995</v>
      </c>
      <c r="E29" s="25">
        <v>81908</v>
      </c>
      <c r="F29" s="25">
        <v>89689</v>
      </c>
      <c r="G29" s="25">
        <v>87331</v>
      </c>
      <c r="H29" s="25">
        <v>81325</v>
      </c>
      <c r="I29" s="25" t="s">
        <v>19</v>
      </c>
      <c r="J29" s="25" t="s">
        <v>21</v>
      </c>
    </row>
    <row r="30" spans="3:10" ht="12.75">
      <c r="C30" s="27"/>
      <c r="D30" s="27"/>
      <c r="E30" s="27"/>
      <c r="F30" s="27"/>
      <c r="G30" s="27"/>
      <c r="H30" s="27"/>
      <c r="I30" s="27"/>
      <c r="J30" s="27"/>
    </row>
    <row r="32" spans="1:8" ht="66.75" customHeight="1">
      <c r="A32" s="28" t="s">
        <v>16</v>
      </c>
      <c r="B32" s="29"/>
      <c r="C32" s="29"/>
      <c r="D32" s="29"/>
      <c r="E32" s="29"/>
      <c r="F32" s="29"/>
      <c r="G32" s="29"/>
      <c r="H32" s="29"/>
    </row>
    <row r="33" ht="12.75">
      <c r="A33" s="3" t="s">
        <v>20</v>
      </c>
    </row>
    <row r="34" ht="13.5">
      <c r="A34" s="26"/>
    </row>
  </sheetData>
  <mergeCells count="1">
    <mergeCell ref="A32:H32"/>
  </mergeCells>
  <printOptions/>
  <pageMargins left="0.34" right="0.17" top="1" bottom="1" header="0.4921259845" footer="0.4921259845"/>
  <pageSetup horizontalDpi="600" verticalDpi="600" orientation="portrait" paperSize="9" r:id="rId1"/>
  <headerFooter alignWithMargins="0">
    <oddHeader xml:space="preserve">&amp;L&amp;"Arial,Kursivoitu"&amp;9Tilastokeskus Rahoitustilinpito </oddHeader>
    <oddFooter>&amp;L&amp;"Arial,Kursivoitu"&amp;9http://www.tilastokeskus.fi/tk/to/rahoitustilinpito.html
rahoitus.tilinpito@tilastokeskus.fi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Kotitalouksien rahoituvvarat ja velat</dc:title>
  <dc:subject/>
  <dc:creator>hukka</dc:creator>
  <cp:keywords/>
  <dc:description/>
  <cp:lastModifiedBy>palteist</cp:lastModifiedBy>
  <cp:lastPrinted>2004-10-28T06:19:11Z</cp:lastPrinted>
  <dcterms:created xsi:type="dcterms:W3CDTF">2003-11-26T12:06:13Z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