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272" tabRatio="601" firstSheet="1" activeTab="1"/>
  </bookViews>
  <sheets>
    <sheet name="Selite" sheetId="1" r:id="rId1"/>
    <sheet name="Selite_lyhenteet" sheetId="2" r:id="rId2"/>
    <sheet name="Tiivistelmä 02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<sst xmlns="http://schemas.openxmlformats.org/spreadsheetml/2006/main" count="568" uniqueCount="198">
  <si>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</si>
  <si>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</si>
  <si>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</si>
  <si>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</si>
  <si>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</si>
  <si>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</si>
  <si>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</si>
  <si>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</si>
  <si>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</si>
  <si>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</si>
  <si>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</si>
  <si>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</si>
  <si>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</si>
  <si>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</si>
  <si>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</si>
  <si>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</si>
  <si>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</si>
  <si>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</si>
  <si>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</si>
  <si>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</si>
  <si>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</si>
  <si>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</si>
  <si>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</si>
  <si>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</si>
  <si>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</si>
  <si>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</si>
  <si>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</si>
  <si>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</si>
  <si>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</si>
  <si>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</si>
  <si>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</si>
  <si>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</si>
  <si>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</si>
  <si>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</si>
  <si>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</si>
  <si>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</si>
  <si>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</si>
  <si>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</si>
  <si>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</si>
  <si>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</si>
  <si>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</si>
  <si>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</si>
  <si>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</si>
  <si>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</si>
  <si>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</si>
  <si>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</si>
  <si>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</si>
  <si>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</si>
  <si>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</si>
  <si>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</si>
  <si>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</si>
  <si>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</si>
  <si>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</si>
  <si>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</si>
  <si>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</si>
  <si>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</si>
  <si>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</si>
  <si>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</si>
  <si>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</si>
  <si>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</si>
  <si>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</si>
  <si>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</si>
  <si>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</si>
  <si>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</si>
  <si>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</si>
  <si>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</si>
  <si>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</si>
  <si>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</si>
  <si>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</si>
  <si>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</si>
  <si>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</si>
  <si>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</si>
  <si>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</si>
  <si>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</si>
  <si>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</si>
  <si>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</si>
  <si>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</si>
  <si>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</si>
  <si>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</si>
  <si>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</si>
  <si>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</si>
  <si>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</si>
  <si>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</si>
  <si>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</si>
  <si>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</si>
  <si>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</si>
  <si>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</si>
  <si>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</si>
  <si>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</si>
  <si>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</si>
  <si>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</si>
  <si>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</si>
  <si>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</si>
  <si>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</si>
  <si>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</si>
  <si>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</si>
  <si>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</si>
  <si>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</si>
  <si>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</si>
  <si>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</si>
  <si>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</si>
  <si>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</si>
  <si>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</si>
  <si>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</si>
  <si>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</si>
  <si>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</si>
  <si>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</si>
  <si>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</si>
  <si>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</si>
  <si>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</si>
  <si>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</si>
  <si>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</si>
  <si>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</si>
  <si>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</si>
  <si>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</si>
  <si>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</si>
  <si>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</si>
  <si>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</si>
  <si>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</si>
  <si>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</si>
  <si>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</si>
  <si>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</si>
  <si>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</si>
  <si>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</si>
  <si>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</si>
  <si>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</si>
  <si>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</si>
  <si>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</si>
  <si>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</si>
  <si>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</si>
  <si>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</si>
  <si>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</si>
  <si>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</si>
  <si>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</si>
  <si>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</si>
  <si>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</si>
  <si>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</si>
  <si>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</si>
  <si>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</si>
  <si>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</si>
  <si>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</si>
  <si>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</si>
  <si>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</si>
  <si>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</si>
  <si>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</si>
  <si>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</si>
  <si>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</si>
  <si>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</si>
  <si>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</si>
  <si>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</si>
  <si>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</si>
  <si>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</si>
  <si>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</si>
  <si>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</si>
  <si>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</si>
  <si>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</si>
  <si>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</si>
  <si>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</si>
  <si>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</si>
  <si>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</si>
  <si>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</si>
  <si>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</si>
  <si>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</si>
  <si>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</si>
  <si>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</si>
  <si>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</si>
  <si>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</si>
  <si>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</si>
  <si>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</si>
  <si>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</si>
  <si>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</si>
  <si>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</si>
  <si>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</si>
  <si>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</si>
  <si>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</si>
  <si>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</si>
  <si>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</si>
  <si>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</si>
  <si>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</si>
  <si>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</si>
  <si>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</si>
  <si>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</si>
  <si>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</si>
  <si>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</si>
  <si>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</si>
  <si>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</si>
  <si>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</si>
  <si>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</si>
  <si>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</si>
  <si>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</si>
  <si>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</si>
  <si>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</si>
  <si>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</si>
  <si>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</si>
  <si>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</si>
  <si>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</si>
  <si>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joulukuun 2005 - helmikuun 2006 suhde vuotta aiempaan vastaavaan ajanjaksoon</t>
  </si>
  <si>
    <t>02/2006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</si>
</sst>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5"/>
          <c:w val="0.873"/>
          <c:h val="0.706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125.65</c:v>
                </c:pt>
                <c:pt idx="129">
                  <c:v>106.99</c:v>
                </c:pt>
                <c:pt idx="130">
                  <c:v>105.96</c:v>
                </c:pt>
                <c:pt idx="131">
                  <c:v>121.06</c:v>
                </c:pt>
                <c:pt idx="132">
                  <c:v>105.75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86.4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98.1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114.2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128</c:v>
                </c:pt>
                <c:pt idx="129">
                  <c:v>115.4</c:v>
                </c:pt>
                <c:pt idx="130">
                  <c:v>115.8</c:v>
                </c:pt>
                <c:pt idx="131">
                  <c:v>116</c:v>
                </c:pt>
                <c:pt idx="132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85.3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108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</c:numCache>
            </c:numRef>
          </c:val>
          <c:smooth val="0"/>
        </c:ser>
        <c:axId val="42613838"/>
        <c:axId val="47980223"/>
      </c:lineChart>
      <c:catAx>
        <c:axId val="4261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980223"/>
        <c:crossesAt val="60"/>
        <c:auto val="0"/>
        <c:lblOffset val="100"/>
        <c:tickMarkSkip val="6"/>
        <c:noMultiLvlLbl val="0"/>
      </c:catAx>
      <c:valAx>
        <c:axId val="4798022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3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9"/>
          <c:y val="0.921"/>
          <c:w val="0.462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18860168"/>
        <c:axId val="35523785"/>
      </c:lineChart>
      <c:catAx>
        <c:axId val="1886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523785"/>
        <c:crossesAt val="50"/>
        <c:auto val="0"/>
        <c:lblOffset val="100"/>
        <c:tickMarkSkip val="6"/>
        <c:noMultiLvlLbl val="0"/>
      </c:catAx>
      <c:valAx>
        <c:axId val="3552378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601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94075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475"/>
          <c:w val="0.8907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51278610"/>
        <c:axId val="58854307"/>
      </c:lineChart>
      <c:catAx>
        <c:axId val="5127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854307"/>
        <c:crossesAt val="60"/>
        <c:auto val="0"/>
        <c:lblOffset val="100"/>
        <c:tickMarkSkip val="6"/>
        <c:noMultiLvlLbl val="0"/>
      </c:catAx>
      <c:valAx>
        <c:axId val="5885430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786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94075"/>
          <c:w val="0.480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275"/>
          <c:w val="0.873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59926716"/>
        <c:axId val="2469533"/>
      </c:lineChart>
      <c:catAx>
        <c:axId val="599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69533"/>
        <c:crossesAt val="40"/>
        <c:auto val="0"/>
        <c:lblOffset val="100"/>
        <c:tickMarkSkip val="6"/>
        <c:noMultiLvlLbl val="0"/>
      </c:catAx>
      <c:valAx>
        <c:axId val="246953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267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21"/>
          <c:w val="0.478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5"/>
          <c:w val="0.8907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22225798"/>
        <c:axId val="65814455"/>
      </c:lineChart>
      <c:catAx>
        <c:axId val="2222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814455"/>
        <c:crossesAt val="50"/>
        <c:auto val="0"/>
        <c:lblOffset val="100"/>
        <c:tickMarkSkip val="6"/>
        <c:noMultiLvlLbl val="0"/>
      </c:catAx>
      <c:valAx>
        <c:axId val="658144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257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"/>
          <c:y val="0.94075"/>
          <c:w val="0.479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475"/>
          <c:w val="0.890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55459184"/>
        <c:axId val="29370609"/>
      </c:lineChart>
      <c:catAx>
        <c:axId val="55459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370609"/>
        <c:crossesAt val="60"/>
        <c:auto val="0"/>
        <c:lblOffset val="100"/>
        <c:tickMarkSkip val="6"/>
        <c:noMultiLvlLbl val="0"/>
      </c:catAx>
      <c:valAx>
        <c:axId val="2937060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591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94075"/>
          <c:w val="0.485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625"/>
          <c:w val="0.888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63008890"/>
        <c:axId val="30209099"/>
      </c:lineChart>
      <c:catAx>
        <c:axId val="63008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209099"/>
        <c:crossesAt val="60"/>
        <c:auto val="0"/>
        <c:lblOffset val="100"/>
        <c:tickMarkSkip val="6"/>
        <c:noMultiLvlLbl val="0"/>
      </c:catAx>
      <c:valAx>
        <c:axId val="302090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088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25"/>
          <c:y val="0.94075"/>
          <c:w val="0.479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675"/>
          <c:w val="0.888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111.51</c:v>
                </c:pt>
                <c:pt idx="130">
                  <c:v>105.95</c:v>
                </c:pt>
                <c:pt idx="131">
                  <c:v>129.86</c:v>
                </c:pt>
                <c:pt idx="132">
                  <c:v>100.29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74.7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73.9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73.5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88.8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103.4</c:v>
                </c:pt>
                <c:pt idx="79">
                  <c:v>104.2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101.5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</c:v>
                </c:pt>
                <c:pt idx="92">
                  <c:v>103.9</c:v>
                </c:pt>
                <c:pt idx="93">
                  <c:v>105.6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122.5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110.6</c:v>
                </c:pt>
                <c:pt idx="103">
                  <c:v>111.7</c:v>
                </c:pt>
                <c:pt idx="104">
                  <c:v>110.5</c:v>
                </c:pt>
                <c:pt idx="105">
                  <c:v>111.7</c:v>
                </c:pt>
                <c:pt idx="106">
                  <c:v>108.3</c:v>
                </c:pt>
                <c:pt idx="107">
                  <c:v>109.8</c:v>
                </c:pt>
                <c:pt idx="108">
                  <c:v>110.6</c:v>
                </c:pt>
                <c:pt idx="109">
                  <c:v>125.4</c:v>
                </c:pt>
                <c:pt idx="110">
                  <c:v>109.6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110.2</c:v>
                </c:pt>
                <c:pt idx="115">
                  <c:v>108.2</c:v>
                </c:pt>
                <c:pt idx="116">
                  <c:v>109.6</c:v>
                </c:pt>
                <c:pt idx="117">
                  <c:v>110.6</c:v>
                </c:pt>
                <c:pt idx="118">
                  <c:v>110.9</c:v>
                </c:pt>
                <c:pt idx="119">
                  <c:v>112.7</c:v>
                </c:pt>
                <c:pt idx="120">
                  <c:v>112.1</c:v>
                </c:pt>
                <c:pt idx="121">
                  <c:v>112.9</c:v>
                </c:pt>
                <c:pt idx="122">
                  <c:v>114.2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116.4</c:v>
                </c:pt>
                <c:pt idx="127">
                  <c:v>115.2</c:v>
                </c:pt>
                <c:pt idx="128">
                  <c:v>116.3</c:v>
                </c:pt>
                <c:pt idx="129">
                  <c:v>115</c:v>
                </c:pt>
                <c:pt idx="130">
                  <c:v>117</c:v>
                </c:pt>
                <c:pt idx="131">
                  <c:v>118.8</c:v>
                </c:pt>
                <c:pt idx="132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75.3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83.6</c:v>
                </c:pt>
                <c:pt idx="30">
                  <c:v>84.4</c:v>
                </c:pt>
                <c:pt idx="31">
                  <c:v>85.2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87.4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88.8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96.9</c:v>
                </c:pt>
                <c:pt idx="57">
                  <c:v>97.5</c:v>
                </c:pt>
                <c:pt idx="58">
                  <c:v>98</c:v>
                </c:pt>
                <c:pt idx="59">
                  <c:v>98.4</c:v>
                </c:pt>
                <c:pt idx="60">
                  <c:v>98.9</c:v>
                </c:pt>
                <c:pt idx="61">
                  <c:v>99.4</c:v>
                </c:pt>
                <c:pt idx="62">
                  <c:v>99.7</c:v>
                </c:pt>
                <c:pt idx="63">
                  <c:v>100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103.6</c:v>
                </c:pt>
                <c:pt idx="78">
                  <c:v>103.5</c:v>
                </c:pt>
                <c:pt idx="79">
                  <c:v>103.4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116.4</c:v>
                </c:pt>
                <c:pt idx="129">
                  <c:v>116.8</c:v>
                </c:pt>
                <c:pt idx="130">
                  <c:v>117.3</c:v>
                </c:pt>
                <c:pt idx="131">
                  <c:v>117.8</c:v>
                </c:pt>
                <c:pt idx="132">
                  <c:v>118.1</c:v>
                </c:pt>
              </c:numCache>
            </c:numRef>
          </c:val>
          <c:smooth val="0"/>
        </c:ser>
        <c:axId val="29168824"/>
        <c:axId val="61192825"/>
      </c:lineChart>
      <c:cat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192825"/>
        <c:crossesAt val="60"/>
        <c:auto val="0"/>
        <c:lblOffset val="100"/>
        <c:tickMarkSkip val="6"/>
        <c:noMultiLvlLbl val="0"/>
      </c:catAx>
      <c:valAx>
        <c:axId val="6119282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168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  <c:w val="0.483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5"/>
          <c:w val="0.891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106.85</c:v>
                </c:pt>
                <c:pt idx="129">
                  <c:v>103.57</c:v>
                </c:pt>
                <c:pt idx="130">
                  <c:v>105.92</c:v>
                </c:pt>
                <c:pt idx="131">
                  <c:v>121.72</c:v>
                </c:pt>
                <c:pt idx="132">
                  <c:v>107.29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107.1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110.3</c:v>
                </c:pt>
                <c:pt idx="110">
                  <c:v>111.6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110.9</c:v>
                </c:pt>
                <c:pt idx="117">
                  <c:v>111</c:v>
                </c:pt>
                <c:pt idx="118">
                  <c:v>110.7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111.4</c:v>
                </c:pt>
                <c:pt idx="123">
                  <c:v>111.1</c:v>
                </c:pt>
                <c:pt idx="124">
                  <c:v>111.9</c:v>
                </c:pt>
                <c:pt idx="125">
                  <c:v>110.6</c:v>
                </c:pt>
                <c:pt idx="126">
                  <c:v>112.3</c:v>
                </c:pt>
                <c:pt idx="127">
                  <c:v>112.2</c:v>
                </c:pt>
                <c:pt idx="128">
                  <c:v>112.9</c:v>
                </c:pt>
                <c:pt idx="129">
                  <c:v>112.7</c:v>
                </c:pt>
                <c:pt idx="130">
                  <c:v>114.4</c:v>
                </c:pt>
                <c:pt idx="131">
                  <c:v>114</c:v>
                </c:pt>
                <c:pt idx="132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112.5</c:v>
                </c:pt>
                <c:pt idx="128">
                  <c:v>112.8</c:v>
                </c:pt>
                <c:pt idx="129">
                  <c:v>113.1</c:v>
                </c:pt>
                <c:pt idx="130">
                  <c:v>113.3</c:v>
                </c:pt>
                <c:pt idx="131">
                  <c:v>113.6</c:v>
                </c:pt>
                <c:pt idx="132">
                  <c:v>113.8</c:v>
                </c:pt>
              </c:numCache>
            </c:numRef>
          </c:val>
          <c:smooth val="0"/>
        </c:ser>
        <c:axId val="13864514"/>
        <c:axId val="57671763"/>
      </c:lineChart>
      <c:catAx>
        <c:axId val="1386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671763"/>
        <c:crossesAt val="60"/>
        <c:auto val="0"/>
        <c:lblOffset val="100"/>
        <c:tickMarkSkip val="6"/>
        <c:noMultiLvlLbl val="0"/>
      </c:catAx>
      <c:valAx>
        <c:axId val="5767176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645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94075"/>
          <c:w val="0.476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49283820"/>
        <c:axId val="40901197"/>
      </c:lineChart>
      <c:catAx>
        <c:axId val="4928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901197"/>
        <c:crossesAt val="60"/>
        <c:auto val="0"/>
        <c:lblOffset val="100"/>
        <c:tickMarkSkip val="6"/>
        <c:noMultiLvlLbl val="0"/>
      </c:catAx>
      <c:valAx>
        <c:axId val="4090119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838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94075"/>
          <c:w val="0.4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275"/>
          <c:w val="0.873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32566454"/>
        <c:axId val="24662631"/>
      </c:lineChart>
      <c:catAx>
        <c:axId val="3256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662631"/>
        <c:crossesAt val="60"/>
        <c:auto val="0"/>
        <c:lblOffset val="100"/>
        <c:tickMarkSkip val="6"/>
        <c:noMultiLvlLbl val="0"/>
      </c:catAx>
      <c:valAx>
        <c:axId val="2466263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664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5"/>
          <c:y val="0.921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20637088"/>
        <c:axId val="51516065"/>
      </c:lineChart>
      <c:catAx>
        <c:axId val="2063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516065"/>
        <c:crossesAt val="60"/>
        <c:auto val="0"/>
        <c:lblOffset val="100"/>
        <c:tickMarkSkip val="6"/>
        <c:noMultiLvlLbl val="0"/>
      </c:catAx>
      <c:valAx>
        <c:axId val="5151606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370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75"/>
          <c:y val="0.94075"/>
          <c:w val="0.472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525"/>
          <c:w val="0.891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60991402"/>
        <c:axId val="12051707"/>
      </c:lineChart>
      <c:catAx>
        <c:axId val="60991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051707"/>
        <c:crossesAt val="60"/>
        <c:auto val="0"/>
        <c:lblOffset val="100"/>
        <c:tickMarkSkip val="6"/>
        <c:noMultiLvlLbl val="0"/>
      </c:catAx>
      <c:valAx>
        <c:axId val="1205170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914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94075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45"/>
          <c:w val="0.890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41356500"/>
        <c:axId val="36664181"/>
      </c:lineChart>
      <c:catAx>
        <c:axId val="4135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664181"/>
        <c:crossesAt val="50"/>
        <c:auto val="0"/>
        <c:lblOffset val="100"/>
        <c:tickMarkSkip val="6"/>
        <c:noMultiLvlLbl val="0"/>
      </c:catAx>
      <c:valAx>
        <c:axId val="366641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565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25"/>
          <c:y val="0.941"/>
          <c:w val="0.48375"/>
          <c:h val="0.059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61542174"/>
        <c:axId val="17008655"/>
      </c:lineChart>
      <c:catAx>
        <c:axId val="615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008655"/>
        <c:crossesAt val="60"/>
        <c:auto val="0"/>
        <c:lblOffset val="100"/>
        <c:tickMarkSkip val="6"/>
        <c:noMultiLvlLbl val="0"/>
      </c:catAx>
      <c:valAx>
        <c:axId val="170086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421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94075"/>
          <c:w val="0.476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">
      <c r="A1" s="10" t="s">
        <v>183</v>
      </c>
    </row>
    <row r="2" spans="1:8" ht="13.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3.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3.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8" sqref="K8:L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2/2005</v>
      </c>
      <c r="E5" s="49" t="s">
        <v>42</v>
      </c>
      <c r="F5" s="48" t="str">
        <f>$L$7&amp;"/"&amp;$L$6</f>
        <v>2/2006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-0.09327659574468083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-0.01101000909918104</v>
      </c>
      <c r="F6" s="52">
        <f ca="1">IF($L$6&gt;1995,INDIRECT(CONCATENATE("Palkkasumma!",$H6,$I$7))/INDIRECT(CONCATENATE("Palkkasumma!",$H6,$I$9))-1,".")</f>
        <v>0.07546461422939732</v>
      </c>
      <c r="G6" s="53">
        <f ca="1">IF(OR($L$6&gt;1996,AND($L$6=1996,$L$7&gt;2)),SUM(INDIRECT("Palkkasumma!"&amp;$H6&amp;$I$7-2&amp;":"&amp;$H6&amp;$I$7))/SUM(INDIRECT("Palkkasumma!"&amp;$H6&amp;$I$9-2&amp;":"&amp;$H6&amp;$I$9))-1,".")</f>
        <v>0.056889624927162874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0.023798191337458308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0.0029247783566401786</v>
      </c>
      <c r="F7" s="52">
        <f aca="true" ca="1" t="shared" si="2" ref="F7:F20">IF($L$6&gt;1995,INDIRECT(CONCATENATE("Palkkasumma!",$H7,$I$7))/INDIRECT(CONCATENATE("Palkkasumma!",$H7,$I$9))-1,".")</f>
        <v>0.002789400278939924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0.023299614204562724</v>
      </c>
      <c r="H7" s="25" t="s">
        <v>153</v>
      </c>
      <c r="I7" s="25">
        <f>MATCH(CONCATENATE("1"," ",$L$6),Palkkasumma!$A:$A,0)+$L$7-1</f>
        <v>135</v>
      </c>
      <c r="J7" s="25"/>
      <c r="K7" s="31" t="s">
        <v>148</v>
      </c>
      <c r="L7" s="58">
        <v>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0.002392864911899162</v>
      </c>
      <c r="E8" s="52">
        <f ca="1" t="shared" si="1"/>
        <v>-0.0009335453979668618</v>
      </c>
      <c r="F8" s="52">
        <f ca="1" t="shared" si="2"/>
        <v>0.005533854166666741</v>
      </c>
      <c r="G8" s="53">
        <f ca="1">IF(OR($L$6&gt;1996,AND($L$6=1996,$L$7&gt;2)),SUM(INDIRECT("Palkkasumma!"&amp;$H8&amp;$I$7-2&amp;":"&amp;$H8&amp;$I$7))/SUM(INDIRECT("Palkkasumma!"&amp;$H8&amp;$I$9-2&amp;":"&amp;$H8&amp;$I$9))-1,".")</f>
        <v>-0.005675722443329478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0.016079788316710752</v>
      </c>
      <c r="E9" s="52">
        <f ca="1" t="shared" si="1"/>
        <v>0.031018409845411155</v>
      </c>
      <c r="F9" s="52">
        <f ca="1" t="shared" si="2"/>
        <v>-0.0234375</v>
      </c>
      <c r="G9" s="53">
        <f ca="1" t="shared" si="3"/>
        <v>-0.005919469199245575</v>
      </c>
      <c r="H9" s="25" t="s">
        <v>155</v>
      </c>
      <c r="I9" s="25">
        <f>I7-12</f>
        <v>123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0.03248949472173823</v>
      </c>
      <c r="E10" s="52">
        <f ca="1" t="shared" si="1"/>
        <v>0.03239885848581503</v>
      </c>
      <c r="F10" s="52">
        <f ca="1">IF($L$6&gt;1995,INDIRECT(CONCATENATE("Palkkasumma!",$H10,$I$7))/INDIRECT(CONCATENATE("Palkkasumma!",$H10,$I$9))-1,".")</f>
        <v>0.01727218582489587</v>
      </c>
      <c r="G10" s="53">
        <f ca="1" t="shared" si="3"/>
        <v>0.018764227642276587</v>
      </c>
      <c r="H10" s="25" t="s">
        <v>156</v>
      </c>
      <c r="I10" s="25">
        <f>I9-12</f>
        <v>111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0.04881537773804201</v>
      </c>
      <c r="E11" s="52">
        <f ca="1" t="shared" si="1"/>
        <v>0.03765380974917165</v>
      </c>
      <c r="F11" s="52">
        <f ca="1" t="shared" si="2"/>
        <v>0.026084732759355633</v>
      </c>
      <c r="G11" s="53">
        <f ca="1" t="shared" si="3"/>
        <v>0.016932242524443364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0.0292835481425322</v>
      </c>
      <c r="E12" s="52">
        <f ca="1" t="shared" si="1"/>
        <v>0.04030242839751397</v>
      </c>
      <c r="F12" s="52">
        <f ca="1" t="shared" si="2"/>
        <v>0.07816959764294262</v>
      </c>
      <c r="G12" s="53">
        <f ca="1" t="shared" si="3"/>
        <v>0.06633407243163325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0.09972189114024621</v>
      </c>
      <c r="E13" s="52">
        <f ca="1" t="shared" si="1"/>
        <v>0.03292716956562192</v>
      </c>
      <c r="F13" s="52">
        <f ca="1">IF($L$6&gt;1995,INDIRECT(CONCATENATE("Palkkasumma!",$H13,$I$7))/INDIRECT(CONCATENATE("Palkkasumma!",$H13,$I$9))-1,".")</f>
        <v>0.0032514450867051625</v>
      </c>
      <c r="G13" s="53">
        <f ca="1" t="shared" si="3"/>
        <v>0.00801440792435848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0.06011034749782196</v>
      </c>
      <c r="E14" s="52">
        <f ca="1" t="shared" si="1"/>
        <v>0.051127866400797695</v>
      </c>
      <c r="F14" s="52">
        <f ca="1" t="shared" si="2"/>
        <v>0.0652848794740688</v>
      </c>
      <c r="G14" s="53">
        <f ca="1" t="shared" si="3"/>
        <v>0.07107923051842202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0.042436255518515154</v>
      </c>
      <c r="E15" s="52">
        <f ca="1" t="shared" si="1"/>
        <v>0.06738351254480279</v>
      </c>
      <c r="F15" s="52">
        <f ca="1" t="shared" si="2"/>
        <v>0.07752808988764048</v>
      </c>
      <c r="G15" s="53">
        <f ca="1" t="shared" si="3"/>
        <v>0.058820237295724054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0.12223431265868712</v>
      </c>
      <c r="E16" s="52">
        <f ca="1" t="shared" si="1"/>
        <v>0.0855335968379447</v>
      </c>
      <c r="F16" s="52">
        <f ca="1">IF($L$6&gt;1995,INDIRECT(CONCATENATE("Palkkasumma!",$H16,$I$7))/INDIRECT(CONCATENATE("Palkkasumma!",$H16,$I$9))-1,".")</f>
        <v>0.024482870071105278</v>
      </c>
      <c r="G16" s="53">
        <f ca="1" t="shared" si="3"/>
        <v>0.030614622778910583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0.050479604689468216</v>
      </c>
      <c r="E17" s="52">
        <f ca="1" t="shared" si="1"/>
        <v>0.05271860095389491</v>
      </c>
      <c r="F17" s="52">
        <f ca="1" t="shared" si="2"/>
        <v>0.09315624423538083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0.07711127220007263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0.011075312122432734</v>
      </c>
      <c r="E18" s="52">
        <f ca="1" t="shared" si="1"/>
        <v>0.01949000597649242</v>
      </c>
      <c r="F18" s="52">
        <f ca="1" t="shared" si="2"/>
        <v>0.031169089822744356</v>
      </c>
      <c r="G18" s="53">
        <f ca="1" t="shared" si="3"/>
        <v>0.026836020192151144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0.048557692307692246</v>
      </c>
      <c r="E19" s="52">
        <f ca="1" t="shared" si="1"/>
        <v>0.0201759087040132</v>
      </c>
      <c r="F19" s="52">
        <f ca="1" t="shared" si="2"/>
        <v>0.018798716185236097</v>
      </c>
      <c r="G19" s="53">
        <f ca="1" t="shared" si="3"/>
        <v>0.023948580080961568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0.05383657438451972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0.044742163801819945</v>
      </c>
      <c r="F20" s="55">
        <f ca="1" t="shared" si="2"/>
        <v>0.029270066357603763</v>
      </c>
      <c r="G20" s="56">
        <f ca="1" t="shared" si="3"/>
        <v>0.028974110815388476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06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50390625" style="61" bestFit="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90.8</v>
      </c>
      <c r="M2" s="14">
        <v>81.89</v>
      </c>
      <c r="N2" s="14">
        <v>85.8</v>
      </c>
      <c r="O2" s="14">
        <v>84.9</v>
      </c>
      <c r="P2" s="14">
        <v>79.14</v>
      </c>
      <c r="Q2" s="14">
        <v>88.4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79.8</v>
      </c>
      <c r="AA2" s="14">
        <v>80.3</v>
      </c>
      <c r="AB2" s="14">
        <v>59.93</v>
      </c>
      <c r="AC2" s="14">
        <v>66</v>
      </c>
      <c r="AD2" s="14">
        <v>65.8</v>
      </c>
      <c r="AE2" s="14">
        <v>64.83</v>
      </c>
      <c r="AF2" s="14">
        <v>72.1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74.3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85.2</v>
      </c>
      <c r="O3" s="14">
        <v>84.9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80.2</v>
      </c>
      <c r="AA3" s="14">
        <v>80.6</v>
      </c>
      <c r="AB3" s="14">
        <v>60.77</v>
      </c>
      <c r="AC3" s="14">
        <v>65.6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74.7</v>
      </c>
      <c r="AV3" s="14">
        <v>75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</v>
      </c>
      <c r="O4" s="14">
        <v>84.9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81.2</v>
      </c>
      <c r="AB4" s="14">
        <v>63.96</v>
      </c>
      <c r="AC4" s="14">
        <v>67.3</v>
      </c>
      <c r="AD4" s="14">
        <v>66.6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85.2</v>
      </c>
      <c r="O5" s="14">
        <v>84.9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81.9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85.5</v>
      </c>
      <c r="O6" s="14">
        <v>84.9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82.7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76.9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83.2</v>
      </c>
      <c r="AA7" s="14">
        <v>83.2</v>
      </c>
      <c r="AB7" s="14">
        <v>97.46</v>
      </c>
      <c r="AC7" s="14">
        <v>77</v>
      </c>
      <c r="AD7" s="14">
        <v>68.2</v>
      </c>
      <c r="AE7" s="14">
        <v>111.14</v>
      </c>
      <c r="AF7" s="14">
        <v>74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</v>
      </c>
      <c r="AA8" s="14">
        <v>83.6</v>
      </c>
      <c r="AB8" s="14">
        <v>71.41</v>
      </c>
      <c r="AC8" s="14">
        <v>67.6</v>
      </c>
      <c r="AD8" s="14">
        <v>68.9</v>
      </c>
      <c r="AE8" s="14">
        <v>68.73</v>
      </c>
      <c r="AF8" s="14">
        <v>73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84.5</v>
      </c>
      <c r="O9" s="14">
        <v>84.9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83.3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76.1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85.2</v>
      </c>
      <c r="O10" s="14">
        <v>84.9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84.1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84.9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74.6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89</v>
      </c>
      <c r="M12" s="14">
        <v>73.38</v>
      </c>
      <c r="N12" s="14">
        <v>85.2</v>
      </c>
      <c r="O12" s="14">
        <v>84.9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77.3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88.6</v>
      </c>
      <c r="L13" s="14">
        <v>88.8</v>
      </c>
      <c r="M13" s="14">
        <v>81.9</v>
      </c>
      <c r="N13" s="14">
        <v>83.9</v>
      </c>
      <c r="O13" s="14">
        <v>85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85.8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90.6</v>
      </c>
      <c r="AT13" s="14">
        <v>79.47</v>
      </c>
      <c r="AU13" s="14">
        <v>78.7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83.8</v>
      </c>
      <c r="O14" s="14">
        <v>85.1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85.4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85.7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88.7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86.1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89.3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85.9</v>
      </c>
      <c r="O18" s="14">
        <v>86.5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89.2</v>
      </c>
      <c r="AA18" s="14">
        <v>89.8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78.8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87.2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89.2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88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89.9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94.3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91.5</v>
      </c>
      <c r="L24" s="14">
        <v>91.7</v>
      </c>
      <c r="M24" s="14">
        <v>79.81</v>
      </c>
      <c r="N24" s="14">
        <v>88.9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92.2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90.9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74.4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91.6</v>
      </c>
      <c r="O26" s="14">
        <v>90.4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81.3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92.1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80.8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</v>
      </c>
      <c r="O27" s="14">
        <v>90.8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91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91.1</v>
      </c>
      <c r="O28" s="14">
        <v>91.2</v>
      </c>
      <c r="P28" s="14">
        <v>86.59</v>
      </c>
      <c r="Q28" s="14">
        <v>90.2</v>
      </c>
      <c r="R28" s="14">
        <v>90.7</v>
      </c>
      <c r="S28" s="14">
        <v>78.82</v>
      </c>
      <c r="T28" s="14">
        <v>81</v>
      </c>
      <c r="U28" s="14">
        <v>81.4</v>
      </c>
      <c r="V28" s="14">
        <v>61.71</v>
      </c>
      <c r="W28" s="14">
        <v>70.5</v>
      </c>
      <c r="X28" s="14">
        <v>71.7</v>
      </c>
      <c r="Y28" s="14">
        <v>79.94</v>
      </c>
      <c r="Z28" s="14">
        <v>91.6</v>
      </c>
      <c r="AA28" s="14">
        <v>92.1</v>
      </c>
      <c r="AB28" s="14">
        <v>69.73</v>
      </c>
      <c r="AC28" s="14">
        <v>76.6</v>
      </c>
      <c r="AD28" s="14">
        <v>77.9</v>
      </c>
      <c r="AE28" s="14">
        <v>79.05</v>
      </c>
      <c r="AF28" s="14">
        <v>81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83.5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92</v>
      </c>
      <c r="O29" s="14">
        <v>91.6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92.4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92.8</v>
      </c>
      <c r="AA31" s="14">
        <v>93.7</v>
      </c>
      <c r="AB31" s="14">
        <v>93.84</v>
      </c>
      <c r="AC31" s="14">
        <v>78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92.1</v>
      </c>
      <c r="O32" s="14">
        <v>92.8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87.5</v>
      </c>
      <c r="AG32" s="14">
        <v>86.1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85.2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95.4</v>
      </c>
      <c r="O33" s="14">
        <v>93.2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94.7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93.7</v>
      </c>
      <c r="O34" s="14">
        <v>93.6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93.9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80.3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87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94.1</v>
      </c>
      <c r="P36" s="14">
        <v>85.42</v>
      </c>
      <c r="Q36" s="14">
        <v>92.7</v>
      </c>
      <c r="R36" s="14">
        <v>93</v>
      </c>
      <c r="S36" s="14">
        <v>80.3</v>
      </c>
      <c r="T36" s="14">
        <v>85.7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97.2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98.1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95.1</v>
      </c>
      <c r="O38" s="14">
        <v>94.6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99.1</v>
      </c>
      <c r="AB38" s="14">
        <v>79.36</v>
      </c>
      <c r="AC38" s="14">
        <v>87.9</v>
      </c>
      <c r="AD38" s="14">
        <v>85.7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98.2</v>
      </c>
      <c r="M39" s="14">
        <v>82.6</v>
      </c>
      <c r="N39" s="14">
        <v>95.3</v>
      </c>
      <c r="O39" s="14">
        <v>94.7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99.9</v>
      </c>
      <c r="AA39" s="14">
        <v>99.7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95.3</v>
      </c>
      <c r="O40" s="14">
        <v>94.8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99.4</v>
      </c>
      <c r="AA40" s="14">
        <v>99.8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94.9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94.9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99.7</v>
      </c>
      <c r="L42" s="14">
        <v>99.5</v>
      </c>
      <c r="M42" s="14">
        <v>87.75</v>
      </c>
      <c r="N42" s="14">
        <v>96.4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98.1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94.7</v>
      </c>
      <c r="O43" s="14">
        <v>94.7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99.9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96.2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100.8</v>
      </c>
      <c r="AA44" s="14">
        <v>100.3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92.8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89.4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100.5</v>
      </c>
      <c r="L46" s="14">
        <v>100.5</v>
      </c>
      <c r="M46" s="14">
        <v>90.51</v>
      </c>
      <c r="N46" s="14">
        <v>93.6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100.6</v>
      </c>
      <c r="M47" s="14">
        <v>87.16</v>
      </c>
      <c r="N47" s="14">
        <v>93.7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</v>
      </c>
      <c r="L49" s="14">
        <v>100.5</v>
      </c>
      <c r="M49" s="14">
        <v>102.21</v>
      </c>
      <c r="N49" s="14">
        <v>109.5</v>
      </c>
      <c r="O49" s="14">
        <v>94.1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96.2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99.8</v>
      </c>
      <c r="L50" s="14">
        <v>100.2</v>
      </c>
      <c r="M50" s="14">
        <v>86.14</v>
      </c>
      <c r="N50" s="14">
        <v>93.1</v>
      </c>
      <c r="O50" s="14">
        <v>94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98.8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92.8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92.4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99.3</v>
      </c>
      <c r="L51" s="14">
        <v>99.8</v>
      </c>
      <c r="M51" s="14">
        <v>80.38</v>
      </c>
      <c r="N51" s="14">
        <v>93.4</v>
      </c>
      <c r="O51" s="14">
        <v>94.1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98.6</v>
      </c>
      <c r="AA51" s="14">
        <v>98.8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93.9</v>
      </c>
      <c r="O52" s="14">
        <v>94.2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90.5</v>
      </c>
      <c r="V52" s="14">
        <v>83.99</v>
      </c>
      <c r="W52" s="14">
        <v>89</v>
      </c>
      <c r="X52" s="14">
        <v>89.5</v>
      </c>
      <c r="Y52" s="14">
        <v>86.38</v>
      </c>
      <c r="Z52" s="14">
        <v>98.2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93.1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94.6</v>
      </c>
      <c r="O53" s="14">
        <v>94.4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90.4</v>
      </c>
      <c r="X53" s="14">
        <v>90.1</v>
      </c>
      <c r="Y53" s="14">
        <v>95.26</v>
      </c>
      <c r="Z53" s="14">
        <v>97.6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94.6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91.2</v>
      </c>
      <c r="V54" s="14">
        <v>89.41</v>
      </c>
      <c r="W54" s="14">
        <v>90.7</v>
      </c>
      <c r="X54" s="14">
        <v>90.7</v>
      </c>
      <c r="Y54" s="14">
        <v>96.24</v>
      </c>
      <c r="Z54" s="14">
        <v>96.7</v>
      </c>
      <c r="AA54" s="14">
        <v>97.4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93.2</v>
      </c>
      <c r="AV54" s="14">
        <v>93.8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93.7</v>
      </c>
      <c r="O55" s="14">
        <v>94.9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92.5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94.2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95.6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95.3</v>
      </c>
      <c r="O56" s="14">
        <v>95.2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92.9</v>
      </c>
      <c r="X56" s="14">
        <v>92</v>
      </c>
      <c r="Y56" s="14">
        <v>120.65</v>
      </c>
      <c r="Z56" s="14">
        <v>96.7</v>
      </c>
      <c r="AA56" s="14">
        <v>97</v>
      </c>
      <c r="AB56" s="14">
        <v>111.96</v>
      </c>
      <c r="AC56" s="14">
        <v>96.1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94.6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95.5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96.7</v>
      </c>
      <c r="O58" s="14">
        <v>95.9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98.1</v>
      </c>
      <c r="AA59" s="14">
        <v>97.8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101.3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95.7</v>
      </c>
      <c r="O60" s="14">
        <v>96.6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98.5</v>
      </c>
      <c r="L61" s="14">
        <v>98.8</v>
      </c>
      <c r="M61" s="14">
        <v>107.43</v>
      </c>
      <c r="N61" s="14">
        <v>98.1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95.8</v>
      </c>
      <c r="X61" s="14">
        <v>95.9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99.6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96.6</v>
      </c>
      <c r="AA62" s="14">
        <v>98.1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96.9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99.4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97.9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98.6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97.3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99.4</v>
      </c>
      <c r="M65" s="14">
        <v>86.57</v>
      </c>
      <c r="N65" s="14">
        <v>97.1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98.7</v>
      </c>
      <c r="Y65" s="14">
        <v>91.25</v>
      </c>
      <c r="Z65" s="14">
        <v>98.7</v>
      </c>
      <c r="AA65" s="14">
        <v>99.5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97.9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101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100.6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99.7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100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100.3</v>
      </c>
      <c r="O69" s="14">
        <v>100.1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99.4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102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101.4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100.3</v>
      </c>
      <c r="M72" s="14">
        <v>88.99</v>
      </c>
      <c r="N72" s="14">
        <v>101.8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98.5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102.6</v>
      </c>
      <c r="O73" s="14">
        <v>102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103.4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102.3</v>
      </c>
      <c r="O74" s="14">
        <v>102.5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103.6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100.6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108.5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104.4</v>
      </c>
      <c r="O76" s="14">
        <v>103.3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103.5</v>
      </c>
      <c r="AA76" s="14">
        <v>104.3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109.8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104.5</v>
      </c>
      <c r="O77" s="14">
        <v>103.6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102.1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104.8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105.1</v>
      </c>
      <c r="O79" s="14">
        <v>104.1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103.6</v>
      </c>
      <c r="X79" s="14">
        <v>103</v>
      </c>
      <c r="Y79" s="14">
        <v>140.75</v>
      </c>
      <c r="Z79" s="14">
        <v>105</v>
      </c>
      <c r="AA79" s="14">
        <v>104.8</v>
      </c>
      <c r="AB79" s="14">
        <v>145.45</v>
      </c>
      <c r="AC79" s="14">
        <v>113.3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105.8</v>
      </c>
      <c r="U80" s="14">
        <v>105.9</v>
      </c>
      <c r="V80" s="14">
        <v>118.03</v>
      </c>
      <c r="W80" s="14">
        <v>103.4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103.4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104.5</v>
      </c>
      <c r="AB81" s="14">
        <v>110</v>
      </c>
      <c r="AC81" s="14">
        <v>110.9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105.6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104.3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106.1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109.5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104.9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106.2</v>
      </c>
      <c r="V84" s="14">
        <v>102.25</v>
      </c>
      <c r="W84" s="14">
        <v>104.6</v>
      </c>
      <c r="X84" s="14">
        <v>103.5</v>
      </c>
      <c r="Y84" s="14">
        <v>94.84</v>
      </c>
      <c r="Z84" s="14">
        <v>103.7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101.8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105.7</v>
      </c>
      <c r="U85" s="14">
        <v>106.3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107.1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104.5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109.5</v>
      </c>
      <c r="AG86" s="14">
        <v>110.1</v>
      </c>
      <c r="AH86" s="14">
        <v>94.78</v>
      </c>
      <c r="AI86" s="14">
        <v>107.9</v>
      </c>
      <c r="AJ86" s="14">
        <v>108.2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101.4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</v>
      </c>
      <c r="L87" s="14">
        <v>100.9</v>
      </c>
      <c r="M87" s="14">
        <v>90</v>
      </c>
      <c r="N87" s="14">
        <v>104.4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106.9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105.6</v>
      </c>
      <c r="O88" s="14">
        <v>104.8</v>
      </c>
      <c r="P88" s="14">
        <v>102.28</v>
      </c>
      <c r="Q88" s="14">
        <v>102.2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105.3</v>
      </c>
      <c r="O89" s="14">
        <v>104.9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104.2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105.1</v>
      </c>
      <c r="O90" s="14">
        <v>105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104.7</v>
      </c>
      <c r="AB90" s="14">
        <v>111.18</v>
      </c>
      <c r="AC90" s="14">
        <v>112.5</v>
      </c>
      <c r="AD90" s="14">
        <v>109.7</v>
      </c>
      <c r="AE90" s="14">
        <v>111.94</v>
      </c>
      <c r="AF90" s="14">
        <v>111.2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105.1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108.6</v>
      </c>
      <c r="U91" s="14">
        <v>108.7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104.6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105</v>
      </c>
      <c r="O92" s="14">
        <v>105.2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109.1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106.6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105.1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105.8</v>
      </c>
      <c r="X93" s="14">
        <v>105.4</v>
      </c>
      <c r="Y93" s="14">
        <v>102.81</v>
      </c>
      <c r="Z93" s="14">
        <v>106.9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105.6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107.6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104.5</v>
      </c>
      <c r="O95" s="14">
        <v>106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108</v>
      </c>
      <c r="O96" s="14">
        <v>106.3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108.1</v>
      </c>
      <c r="O97" s="14">
        <v>106.6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105.9</v>
      </c>
      <c r="X97" s="14">
        <v>106.2</v>
      </c>
      <c r="Y97" s="14">
        <v>113.17</v>
      </c>
      <c r="Z97" s="14">
        <v>107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98.6</v>
      </c>
      <c r="M98" s="14">
        <v>101.06</v>
      </c>
      <c r="N98" s="14">
        <v>106.2</v>
      </c>
      <c r="O98" s="14">
        <v>106.8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106.9</v>
      </c>
      <c r="AA98" s="14">
        <v>106.7</v>
      </c>
      <c r="AB98" s="14">
        <v>104.36</v>
      </c>
      <c r="AC98" s="14">
        <v>116.2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107.5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106.9</v>
      </c>
      <c r="O99" s="14">
        <v>107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106.9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97.8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109.5</v>
      </c>
      <c r="U100" s="14">
        <v>110.9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104.3</v>
      </c>
      <c r="AA100" s="14">
        <v>105.7</v>
      </c>
      <c r="AB100" s="14">
        <v>99.57</v>
      </c>
      <c r="AC100" s="14">
        <v>106.3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105.5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111.1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105</v>
      </c>
      <c r="AA101" s="14">
        <v>106.3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110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107.1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108.6</v>
      </c>
      <c r="AD103" s="14">
        <v>108.9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108.9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109.5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107.9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105.3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109.1</v>
      </c>
      <c r="AV106" s="14">
        <v>109.6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110.7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106.4</v>
      </c>
      <c r="AA107" s="14">
        <v>107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111.2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108.2</v>
      </c>
      <c r="X108" s="14">
        <v>108.7</v>
      </c>
      <c r="Y108" s="14">
        <v>93.22</v>
      </c>
      <c r="Z108" s="14">
        <v>106.5</v>
      </c>
      <c r="AA108" s="14">
        <v>107.9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110.1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110.8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109.7</v>
      </c>
      <c r="AA109" s="14">
        <v>109</v>
      </c>
      <c r="AB109" s="14">
        <v>116.02</v>
      </c>
      <c r="AC109" s="14">
        <v>106.5</v>
      </c>
      <c r="AD109" s="14">
        <v>109.2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112</v>
      </c>
      <c r="AJ109" s="14">
        <v>111.7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109.8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109.4</v>
      </c>
      <c r="AA110" s="14">
        <v>109.7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124.9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111.3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109.7</v>
      </c>
      <c r="AA111" s="14">
        <v>109.8</v>
      </c>
      <c r="AB111" s="14">
        <v>103.31</v>
      </c>
      <c r="AC111" s="14">
        <v>109</v>
      </c>
      <c r="AD111" s="14">
        <v>109.8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95.1</v>
      </c>
      <c r="L112" s="14">
        <v>95.1</v>
      </c>
      <c r="M112" s="14">
        <v>106.12</v>
      </c>
      <c r="N112" s="14">
        <v>110.9</v>
      </c>
      <c r="O112" s="14">
        <v>111.1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</v>
      </c>
      <c r="U112" s="14">
        <v>117.3</v>
      </c>
      <c r="V112" s="14">
        <v>101.49</v>
      </c>
      <c r="W112" s="14">
        <v>110.2</v>
      </c>
      <c r="X112" s="14">
        <v>110</v>
      </c>
      <c r="Y112" s="14">
        <v>100.48</v>
      </c>
      <c r="Z112" s="14">
        <v>109.2</v>
      </c>
      <c r="AA112" s="14">
        <v>109.5</v>
      </c>
      <c r="AB112" s="14">
        <v>103.1</v>
      </c>
      <c r="AC112" s="14">
        <v>108.2</v>
      </c>
      <c r="AD112" s="14">
        <v>109.8</v>
      </c>
      <c r="AE112" s="14">
        <v>111.35</v>
      </c>
      <c r="AF112" s="14">
        <v>113.9</v>
      </c>
      <c r="AG112" s="14">
        <v>114.8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111.3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110.1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114</v>
      </c>
      <c r="O113" s="14">
        <v>111.3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111.3</v>
      </c>
      <c r="X113" s="14">
        <v>110.3</v>
      </c>
      <c r="Y113" s="14">
        <v>103.88</v>
      </c>
      <c r="Z113" s="14">
        <v>108.2</v>
      </c>
      <c r="AA113" s="14">
        <v>109.1</v>
      </c>
      <c r="AB113" s="14">
        <v>107.9</v>
      </c>
      <c r="AC113" s="14">
        <v>111.9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111.4</v>
      </c>
      <c r="AV113" s="14">
        <v>111.6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110.9</v>
      </c>
      <c r="O114" s="14">
        <v>111.5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107.9</v>
      </c>
      <c r="AA114" s="14">
        <v>109.1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111.6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113.3</v>
      </c>
      <c r="O116" s="14">
        <v>111.7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110.6</v>
      </c>
      <c r="AA116" s="14">
        <v>110.8</v>
      </c>
      <c r="AB116" s="14">
        <v>137.1</v>
      </c>
      <c r="AC116" s="14">
        <v>114.5</v>
      </c>
      <c r="AD116" s="14">
        <v>110.9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102.9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112.3</v>
      </c>
      <c r="O117" s="14">
        <v>111.7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111.5</v>
      </c>
      <c r="O118" s="14">
        <v>111.6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118.9</v>
      </c>
      <c r="U118" s="14">
        <v>119.6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113.5</v>
      </c>
      <c r="AA118" s="14">
        <v>112.9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118.5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111.2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113.4</v>
      </c>
      <c r="O119" s="14">
        <v>111.5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113.2</v>
      </c>
      <c r="AA119" s="14">
        <v>113.2</v>
      </c>
      <c r="AB119" s="14">
        <v>108.21</v>
      </c>
      <c r="AC119" s="14">
        <v>113.9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120.8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112.8</v>
      </c>
      <c r="AA120" s="14">
        <v>112.7</v>
      </c>
      <c r="AB120" s="14">
        <v>102.25</v>
      </c>
      <c r="AC120" s="14">
        <v>110.7</v>
      </c>
      <c r="AD120" s="14">
        <v>112.4</v>
      </c>
      <c r="AE120" s="14">
        <v>105.54</v>
      </c>
      <c r="AF120" s="14">
        <v>116.9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109.6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112.1</v>
      </c>
      <c r="AS120" s="14">
        <v>112.1</v>
      </c>
      <c r="AT120" s="14">
        <v>101.08</v>
      </c>
      <c r="AU120" s="14">
        <v>113.2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112.9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110.5</v>
      </c>
      <c r="O121" s="14">
        <v>111.2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110.9</v>
      </c>
      <c r="AA121" s="14">
        <v>112</v>
      </c>
      <c r="AB121" s="14">
        <v>127.96</v>
      </c>
      <c r="AC121" s="14">
        <v>113.8</v>
      </c>
      <c r="AD121" s="14">
        <v>113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109.5</v>
      </c>
      <c r="AM121" s="14">
        <v>109.6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112.1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95.3</v>
      </c>
      <c r="L122" s="14">
        <v>95.4</v>
      </c>
      <c r="M122" s="14">
        <v>104.02</v>
      </c>
      <c r="N122" s="14">
        <v>110.9</v>
      </c>
      <c r="O122" s="14">
        <v>111</v>
      </c>
      <c r="P122" s="14">
        <v>98.5</v>
      </c>
      <c r="Q122" s="14">
        <v>106.6</v>
      </c>
      <c r="R122" s="14">
        <v>106.8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</v>
      </c>
      <c r="X122" s="14">
        <v>113.6</v>
      </c>
      <c r="Y122" s="14">
        <v>101.88</v>
      </c>
      <c r="Z122" s="14">
        <v>110.1</v>
      </c>
      <c r="AA122" s="14">
        <v>111.5</v>
      </c>
      <c r="AB122" s="14">
        <v>99.89</v>
      </c>
      <c r="AC122" s="14">
        <v>112.7</v>
      </c>
      <c r="AD122" s="14">
        <v>113.6</v>
      </c>
      <c r="AE122" s="14">
        <v>109.94</v>
      </c>
      <c r="AF122" s="14">
        <v>122.1</v>
      </c>
      <c r="AG122" s="14">
        <v>119.7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102</v>
      </c>
      <c r="AP122" s="14">
        <v>102.3</v>
      </c>
      <c r="AQ122" s="14">
        <v>101.49</v>
      </c>
      <c r="AR122" s="14">
        <v>111.9</v>
      </c>
      <c r="AS122" s="14">
        <v>112.6</v>
      </c>
      <c r="AT122" s="14">
        <v>103.13</v>
      </c>
      <c r="AU122" s="14">
        <v>113.7</v>
      </c>
      <c r="AV122" s="14">
        <v>114.1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95.6</v>
      </c>
      <c r="L123" s="14">
        <v>95.5</v>
      </c>
      <c r="M123" s="14">
        <v>99.84</v>
      </c>
      <c r="N123" s="14">
        <v>111</v>
      </c>
      <c r="O123" s="14">
        <v>110.9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114.1</v>
      </c>
      <c r="X123" s="14">
        <v>114.1</v>
      </c>
      <c r="Y123" s="14">
        <v>110.72</v>
      </c>
      <c r="Z123" s="14">
        <v>121.7</v>
      </c>
      <c r="AA123" s="14">
        <v>111.8</v>
      </c>
      <c r="AB123" s="14">
        <v>109.52</v>
      </c>
      <c r="AC123" s="14">
        <v>114.1</v>
      </c>
      <c r="AD123" s="14">
        <v>114.4</v>
      </c>
      <c r="AE123" s="14">
        <v>115.7</v>
      </c>
      <c r="AF123" s="14">
        <v>119.6</v>
      </c>
      <c r="AG123" s="14">
        <v>120.3</v>
      </c>
      <c r="AH123" s="14">
        <v>123.76</v>
      </c>
      <c r="AI123" s="14">
        <v>121.9</v>
      </c>
      <c r="AJ123" s="14">
        <v>120.3</v>
      </c>
      <c r="AK123" s="14">
        <v>108.42</v>
      </c>
      <c r="AL123" s="14">
        <v>109.7</v>
      </c>
      <c r="AM123" s="14">
        <v>109.8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113.3</v>
      </c>
      <c r="AS123" s="14">
        <v>113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114.1</v>
      </c>
      <c r="F124" s="14">
        <v>113.7</v>
      </c>
      <c r="G124" s="14">
        <v>105.34</v>
      </c>
      <c r="H124" s="14">
        <v>111.4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107.6</v>
      </c>
      <c r="R124" s="14">
        <v>107.3</v>
      </c>
      <c r="S124" s="14">
        <v>132.75</v>
      </c>
      <c r="T124" s="14">
        <v>124.7</v>
      </c>
      <c r="U124" s="14">
        <v>123.7</v>
      </c>
      <c r="V124" s="14">
        <v>106.89</v>
      </c>
      <c r="W124" s="14">
        <v>114.9</v>
      </c>
      <c r="X124" s="14">
        <v>114.6</v>
      </c>
      <c r="Y124" s="14">
        <v>112.72</v>
      </c>
      <c r="Z124" s="14">
        <v>121.2</v>
      </c>
      <c r="AA124" s="14">
        <v>112.5</v>
      </c>
      <c r="AB124" s="14">
        <v>108.21</v>
      </c>
      <c r="AC124" s="14">
        <v>115.4</v>
      </c>
      <c r="AD124" s="14">
        <v>115.1</v>
      </c>
      <c r="AE124" s="14">
        <v>123.49</v>
      </c>
      <c r="AF124" s="14">
        <v>121.8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110.6</v>
      </c>
      <c r="AM124" s="14">
        <v>110.2</v>
      </c>
      <c r="AN124" s="14">
        <v>95.33</v>
      </c>
      <c r="AO124" s="14">
        <v>102.4</v>
      </c>
      <c r="AP124" s="14">
        <v>102.4</v>
      </c>
      <c r="AQ124" s="14">
        <v>118.17</v>
      </c>
      <c r="AR124" s="14">
        <v>113.7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113.3</v>
      </c>
      <c r="F125" s="14">
        <v>114.1</v>
      </c>
      <c r="G125" s="14">
        <v>105.14</v>
      </c>
      <c r="H125" s="14">
        <v>111.1</v>
      </c>
      <c r="I125" s="14">
        <v>111.7</v>
      </c>
      <c r="J125" s="14">
        <v>92.78</v>
      </c>
      <c r="K125" s="14">
        <v>95.9</v>
      </c>
      <c r="L125" s="14">
        <v>95.6</v>
      </c>
      <c r="M125" s="14">
        <v>124.35</v>
      </c>
      <c r="N125" s="14">
        <v>110.1</v>
      </c>
      <c r="O125" s="14">
        <v>110.5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125.3</v>
      </c>
      <c r="U125" s="14">
        <v>124</v>
      </c>
      <c r="V125" s="14">
        <v>116.5</v>
      </c>
      <c r="W125" s="14">
        <v>115.1</v>
      </c>
      <c r="X125" s="14">
        <v>115.1</v>
      </c>
      <c r="Y125" s="14">
        <v>115.42</v>
      </c>
      <c r="Z125" s="14">
        <v>118.5</v>
      </c>
      <c r="AA125" s="14">
        <v>112.6</v>
      </c>
      <c r="AB125" s="14">
        <v>114.52</v>
      </c>
      <c r="AC125" s="14">
        <v>116.9</v>
      </c>
      <c r="AD125" s="14">
        <v>115.7</v>
      </c>
      <c r="AE125" s="14">
        <v>124.19</v>
      </c>
      <c r="AF125" s="14">
        <v>121.9</v>
      </c>
      <c r="AG125" s="14">
        <v>121.4</v>
      </c>
      <c r="AH125" s="14">
        <v>116.33</v>
      </c>
      <c r="AI125" s="14">
        <v>122.1</v>
      </c>
      <c r="AJ125" s="14">
        <v>121.2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102.5</v>
      </c>
      <c r="AP125" s="14">
        <v>102.4</v>
      </c>
      <c r="AQ125" s="14">
        <v>116.58</v>
      </c>
      <c r="AR125" s="14">
        <v>113.9</v>
      </c>
      <c r="AS125" s="14">
        <v>113.6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114.6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95.6</v>
      </c>
      <c r="L126" s="14">
        <v>95.5</v>
      </c>
      <c r="M126" s="14">
        <v>100.24</v>
      </c>
      <c r="N126" s="14">
        <v>109.8</v>
      </c>
      <c r="O126" s="14">
        <v>110.4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123.9</v>
      </c>
      <c r="V126" s="14">
        <v>113.4</v>
      </c>
      <c r="W126" s="14">
        <v>115.2</v>
      </c>
      <c r="X126" s="14">
        <v>115.6</v>
      </c>
      <c r="Y126" s="14">
        <v>112.22</v>
      </c>
      <c r="Z126" s="14">
        <v>115</v>
      </c>
      <c r="AA126" s="14">
        <v>112.1</v>
      </c>
      <c r="AB126" s="14">
        <v>108.8</v>
      </c>
      <c r="AC126" s="14">
        <v>114.3</v>
      </c>
      <c r="AD126" s="14">
        <v>116.1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121.2</v>
      </c>
      <c r="AJ126" s="14">
        <v>121.6</v>
      </c>
      <c r="AK126" s="14">
        <v>108.95</v>
      </c>
      <c r="AL126" s="14">
        <v>110.5</v>
      </c>
      <c r="AM126" s="14">
        <v>111.2</v>
      </c>
      <c r="AN126" s="14">
        <v>95</v>
      </c>
      <c r="AO126" s="14">
        <v>102.5</v>
      </c>
      <c r="AP126" s="14">
        <v>102.5</v>
      </c>
      <c r="AQ126" s="14">
        <v>114.07</v>
      </c>
      <c r="AR126" s="14">
        <v>113.9</v>
      </c>
      <c r="AS126" s="14">
        <v>113.8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95.5</v>
      </c>
      <c r="M127" s="14">
        <v>96.58</v>
      </c>
      <c r="N127" s="14">
        <v>80.8</v>
      </c>
      <c r="O127" s="14">
        <v>110.3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116.2</v>
      </c>
      <c r="Y127" s="14">
        <v>144.88</v>
      </c>
      <c r="Z127" s="14">
        <v>113.2</v>
      </c>
      <c r="AA127" s="14">
        <v>111.9</v>
      </c>
      <c r="AB127" s="14">
        <v>140.29</v>
      </c>
      <c r="AC127" s="14">
        <v>115.8</v>
      </c>
      <c r="AD127" s="14">
        <v>116.8</v>
      </c>
      <c r="AE127" s="14">
        <v>141.79</v>
      </c>
      <c r="AF127" s="14">
        <v>120.8</v>
      </c>
      <c r="AG127" s="14">
        <v>122.5</v>
      </c>
      <c r="AH127" s="14">
        <v>136.58</v>
      </c>
      <c r="AI127" s="14">
        <v>122.5</v>
      </c>
      <c r="AJ127" s="14">
        <v>122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102.7</v>
      </c>
      <c r="AP127" s="14">
        <v>102.6</v>
      </c>
      <c r="AQ127" s="14">
        <v>131.21</v>
      </c>
      <c r="AR127" s="14">
        <v>113.7</v>
      </c>
      <c r="AS127" s="14">
        <v>114</v>
      </c>
      <c r="AT127" s="14">
        <v>131.02</v>
      </c>
      <c r="AU127" s="14">
        <v>114.5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116.4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95.3</v>
      </c>
      <c r="L128" s="14">
        <v>95.4</v>
      </c>
      <c r="M128" s="14">
        <v>117.52</v>
      </c>
      <c r="N128" s="14">
        <v>108.6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124.1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113.4</v>
      </c>
      <c r="AA128" s="14">
        <v>112</v>
      </c>
      <c r="AB128" s="14">
        <v>144.98</v>
      </c>
      <c r="AC128" s="14">
        <v>119.7</v>
      </c>
      <c r="AD128" s="14">
        <v>117.8</v>
      </c>
      <c r="AE128" s="14">
        <v>139.02</v>
      </c>
      <c r="AF128" s="14">
        <v>123.6</v>
      </c>
      <c r="AG128" s="14">
        <v>123.2</v>
      </c>
      <c r="AH128" s="14">
        <v>123.13</v>
      </c>
      <c r="AI128" s="14">
        <v>123</v>
      </c>
      <c r="AJ128" s="14">
        <v>122.4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102.8</v>
      </c>
      <c r="AP128" s="14">
        <v>102.8</v>
      </c>
      <c r="AQ128" s="14">
        <v>127.12</v>
      </c>
      <c r="AR128" s="14">
        <v>114.1</v>
      </c>
      <c r="AS128" s="14">
        <v>114.2</v>
      </c>
      <c r="AT128" s="14">
        <v>128.02</v>
      </c>
      <c r="AU128" s="14">
        <v>114.8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116.2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117.8</v>
      </c>
      <c r="X129" s="14">
        <v>117.5</v>
      </c>
      <c r="Y129" s="14">
        <v>106.69</v>
      </c>
      <c r="Z129" s="14">
        <v>113.3</v>
      </c>
      <c r="AA129" s="14">
        <v>112.3</v>
      </c>
      <c r="AB129" s="14">
        <v>107.36</v>
      </c>
      <c r="AC129" s="14">
        <v>116.5</v>
      </c>
      <c r="AD129" s="14">
        <v>118.7</v>
      </c>
      <c r="AE129" s="14">
        <v>115.71</v>
      </c>
      <c r="AF129" s="14">
        <v>123.4</v>
      </c>
      <c r="AG129" s="14">
        <v>123.9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103</v>
      </c>
      <c r="AP129" s="14">
        <v>103</v>
      </c>
      <c r="AQ129" s="14">
        <v>113.65</v>
      </c>
      <c r="AR129" s="14">
        <v>114.4</v>
      </c>
      <c r="AS129" s="14">
        <v>114.5</v>
      </c>
      <c r="AT129" s="14">
        <v>109.11</v>
      </c>
      <c r="AU129" s="14">
        <v>115.2</v>
      </c>
      <c r="AV129" s="14">
        <v>115.6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116.5</v>
      </c>
      <c r="F130" s="14">
        <v>116.6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95.3</v>
      </c>
      <c r="M130" s="14">
        <v>130.65</v>
      </c>
      <c r="N130" s="14">
        <v>111.8</v>
      </c>
      <c r="O130" s="14">
        <v>110.4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118.6</v>
      </c>
      <c r="X130" s="14">
        <v>118.1</v>
      </c>
      <c r="Y130" s="14">
        <v>131.42</v>
      </c>
      <c r="Z130" s="14">
        <v>138.9</v>
      </c>
      <c r="AA130" s="14">
        <v>112.5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125.8</v>
      </c>
      <c r="AG130" s="14">
        <v>124.6</v>
      </c>
      <c r="AH130" s="14">
        <v>156.83</v>
      </c>
      <c r="AI130" s="14">
        <v>146</v>
      </c>
      <c r="AJ130" s="14">
        <v>123.2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103.3</v>
      </c>
      <c r="AP130" s="14">
        <v>103.2</v>
      </c>
      <c r="AQ130" s="14">
        <v>111.78</v>
      </c>
      <c r="AR130" s="14">
        <v>115.3</v>
      </c>
      <c r="AS130" s="14">
        <v>114.7</v>
      </c>
      <c r="AT130" s="14">
        <v>125.46</v>
      </c>
      <c r="AU130" s="14">
        <v>127.9</v>
      </c>
      <c r="AV130" s="14">
        <v>115.8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111.27</v>
      </c>
      <c r="E131" s="14">
        <v>115.1</v>
      </c>
      <c r="F131" s="14">
        <v>117.1</v>
      </c>
      <c r="G131" s="14">
        <v>103.5</v>
      </c>
      <c r="H131" s="14">
        <v>112.6</v>
      </c>
      <c r="I131" s="14">
        <v>112.9</v>
      </c>
      <c r="J131" s="14">
        <v>84.76</v>
      </c>
      <c r="K131" s="14">
        <v>95</v>
      </c>
      <c r="L131" s="14">
        <v>95.2</v>
      </c>
      <c r="M131" s="14">
        <v>98.52</v>
      </c>
      <c r="N131" s="14">
        <v>109</v>
      </c>
      <c r="O131" s="14">
        <v>110.5</v>
      </c>
      <c r="P131" s="14">
        <v>100.2</v>
      </c>
      <c r="Q131" s="14">
        <v>108.7</v>
      </c>
      <c r="R131" s="14">
        <v>109.1</v>
      </c>
      <c r="S131" s="14">
        <v>113.37</v>
      </c>
      <c r="T131" s="14">
        <v>124.4</v>
      </c>
      <c r="U131" s="14">
        <v>124.8</v>
      </c>
      <c r="V131" s="14">
        <v>111.01</v>
      </c>
      <c r="W131" s="14">
        <v>118.1</v>
      </c>
      <c r="X131" s="14">
        <v>118.8</v>
      </c>
      <c r="Y131" s="14">
        <v>101.62</v>
      </c>
      <c r="Z131" s="14">
        <v>112.6</v>
      </c>
      <c r="AA131" s="14">
        <v>112.7</v>
      </c>
      <c r="AB131" s="14">
        <v>109.6</v>
      </c>
      <c r="AC131" s="14">
        <v>117.8</v>
      </c>
      <c r="AD131" s="14">
        <v>120</v>
      </c>
      <c r="AE131" s="14">
        <v>115.23</v>
      </c>
      <c r="AF131" s="14">
        <v>124.7</v>
      </c>
      <c r="AG131" s="14">
        <v>125.3</v>
      </c>
      <c r="AH131" s="14">
        <v>115.83</v>
      </c>
      <c r="AI131" s="14">
        <v>124.7</v>
      </c>
      <c r="AJ131" s="14">
        <v>123.5</v>
      </c>
      <c r="AK131" s="14">
        <v>102.58</v>
      </c>
      <c r="AL131" s="14">
        <v>114.9</v>
      </c>
      <c r="AM131" s="14">
        <v>115.4</v>
      </c>
      <c r="AN131" s="14">
        <v>94.8</v>
      </c>
      <c r="AO131" s="14">
        <v>103.3</v>
      </c>
      <c r="AP131" s="14">
        <v>103.4</v>
      </c>
      <c r="AQ131" s="14">
        <v>107.02</v>
      </c>
      <c r="AR131" s="14">
        <v>114.7</v>
      </c>
      <c r="AS131" s="14">
        <v>114.9</v>
      </c>
      <c r="AT131" s="14">
        <v>106.95</v>
      </c>
      <c r="AU131" s="14">
        <v>115.5</v>
      </c>
      <c r="AV131" s="14">
        <v>116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105.98</v>
      </c>
      <c r="E132" s="14">
        <v>117.3</v>
      </c>
      <c r="F132" s="14">
        <v>117.7</v>
      </c>
      <c r="G132" s="14">
        <v>105.86</v>
      </c>
      <c r="H132" s="14">
        <v>114.2</v>
      </c>
      <c r="I132" s="14">
        <v>113.1</v>
      </c>
      <c r="J132" s="14">
        <v>88.82</v>
      </c>
      <c r="K132" s="14">
        <v>95.3</v>
      </c>
      <c r="L132" s="14">
        <v>95.2</v>
      </c>
      <c r="M132" s="14">
        <v>94.21</v>
      </c>
      <c r="N132" s="14">
        <v>110.6</v>
      </c>
      <c r="O132" s="14">
        <v>110.6</v>
      </c>
      <c r="P132" s="14">
        <v>100.68</v>
      </c>
      <c r="Q132" s="14">
        <v>109.4</v>
      </c>
      <c r="R132" s="14">
        <v>109.3</v>
      </c>
      <c r="S132" s="14">
        <v>115.05</v>
      </c>
      <c r="T132" s="14">
        <v>124.7</v>
      </c>
      <c r="U132" s="14">
        <v>124.8</v>
      </c>
      <c r="V132" s="14">
        <v>111.13</v>
      </c>
      <c r="W132" s="14">
        <v>119.7</v>
      </c>
      <c r="X132" s="14">
        <v>119.4</v>
      </c>
      <c r="Y132" s="14">
        <v>102.08</v>
      </c>
      <c r="Z132" s="14">
        <v>112.8</v>
      </c>
      <c r="AA132" s="14">
        <v>113.1</v>
      </c>
      <c r="AB132" s="14">
        <v>111.54</v>
      </c>
      <c r="AC132" s="14">
        <v>119.9</v>
      </c>
      <c r="AD132" s="14">
        <v>120.6</v>
      </c>
      <c r="AE132" s="14">
        <v>114.5</v>
      </c>
      <c r="AF132" s="14">
        <v>126.8</v>
      </c>
      <c r="AG132" s="14">
        <v>126</v>
      </c>
      <c r="AH132" s="14">
        <v>111.52</v>
      </c>
      <c r="AI132" s="14">
        <v>124.4</v>
      </c>
      <c r="AJ132" s="14">
        <v>123.8</v>
      </c>
      <c r="AK132" s="14">
        <v>102.54</v>
      </c>
      <c r="AL132" s="14">
        <v>115.6</v>
      </c>
      <c r="AM132" s="14">
        <v>115.9</v>
      </c>
      <c r="AN132" s="14">
        <v>95.19</v>
      </c>
      <c r="AO132" s="14">
        <v>103.6</v>
      </c>
      <c r="AP132" s="14">
        <v>103.7</v>
      </c>
      <c r="AQ132" s="14">
        <v>103.84</v>
      </c>
      <c r="AR132" s="14">
        <v>115.2</v>
      </c>
      <c r="AS132" s="14">
        <v>115.1</v>
      </c>
      <c r="AT132" s="14">
        <v>105.92</v>
      </c>
      <c r="AU132" s="14">
        <v>115.9</v>
      </c>
      <c r="AV132" s="14">
        <v>116.2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129.65</v>
      </c>
      <c r="E133" s="14">
        <v>119.1</v>
      </c>
      <c r="F133" s="14">
        <v>118.3</v>
      </c>
      <c r="G133" s="14">
        <v>121.55</v>
      </c>
      <c r="H133" s="14">
        <v>113.8</v>
      </c>
      <c r="I133" s="14">
        <v>113.3</v>
      </c>
      <c r="J133" s="14">
        <v>109.23</v>
      </c>
      <c r="K133" s="14">
        <v>95.1</v>
      </c>
      <c r="L133" s="14">
        <v>95.2</v>
      </c>
      <c r="M133" s="14">
        <v>104.16</v>
      </c>
      <c r="N133" s="14">
        <v>110.6</v>
      </c>
      <c r="O133" s="14">
        <v>110.7</v>
      </c>
      <c r="P133" s="14">
        <v>109.54</v>
      </c>
      <c r="Q133" s="14">
        <v>109.6</v>
      </c>
      <c r="R133" s="14">
        <v>109.6</v>
      </c>
      <c r="S133" s="14">
        <v>123.28</v>
      </c>
      <c r="T133" s="14">
        <v>124.6</v>
      </c>
      <c r="U133" s="14">
        <v>125</v>
      </c>
      <c r="V133" s="14">
        <v>121.15</v>
      </c>
      <c r="W133" s="14">
        <v>120.5</v>
      </c>
      <c r="X133" s="14">
        <v>120.1</v>
      </c>
      <c r="Y133" s="14">
        <v>120.54</v>
      </c>
      <c r="Z133" s="14">
        <v>113.3</v>
      </c>
      <c r="AA133" s="14">
        <v>113.8</v>
      </c>
      <c r="AB133" s="14">
        <v>136.51</v>
      </c>
      <c r="AC133" s="14">
        <v>123.1</v>
      </c>
      <c r="AD133" s="14">
        <v>121.4</v>
      </c>
      <c r="AE133" s="14">
        <v>143.1</v>
      </c>
      <c r="AF133" s="14">
        <v>126.7</v>
      </c>
      <c r="AG133" s="14">
        <v>126.7</v>
      </c>
      <c r="AH133" s="14">
        <v>117.86</v>
      </c>
      <c r="AI133" s="14">
        <v>124.5</v>
      </c>
      <c r="AJ133" s="14">
        <v>124.1</v>
      </c>
      <c r="AK133" s="14">
        <v>135.61</v>
      </c>
      <c r="AL133" s="14">
        <v>116.8</v>
      </c>
      <c r="AM133" s="14">
        <v>116.5</v>
      </c>
      <c r="AN133" s="14">
        <v>119.75</v>
      </c>
      <c r="AO133" s="14">
        <v>104.1</v>
      </c>
      <c r="AP133" s="14">
        <v>104</v>
      </c>
      <c r="AQ133" s="14">
        <v>116.31</v>
      </c>
      <c r="AR133" s="14">
        <v>115.4</v>
      </c>
      <c r="AS133" s="14">
        <v>115.4</v>
      </c>
      <c r="AT133" s="14">
        <v>120.93</v>
      </c>
      <c r="AU133" s="14">
        <v>116.2</v>
      </c>
      <c r="AV133" s="14">
        <v>116.4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100.39</v>
      </c>
      <c r="E134" s="14">
        <v>116.9</v>
      </c>
      <c r="F134" s="14">
        <v>118.9</v>
      </c>
      <c r="G134" s="14">
        <v>107.46</v>
      </c>
      <c r="H134" s="14">
        <v>114</v>
      </c>
      <c r="I134" s="14">
        <v>113.5</v>
      </c>
      <c r="J134" s="14">
        <v>85.41</v>
      </c>
      <c r="K134" s="14">
        <v>95.1</v>
      </c>
      <c r="L134" s="14">
        <v>95.1</v>
      </c>
      <c r="M134" s="14">
        <v>103.98</v>
      </c>
      <c r="N134" s="14">
        <v>112</v>
      </c>
      <c r="O134" s="14">
        <v>110.8</v>
      </c>
      <c r="P134" s="14">
        <v>101.25</v>
      </c>
      <c r="Q134" s="14">
        <v>109.7</v>
      </c>
      <c r="R134" s="14">
        <v>109.8</v>
      </c>
      <c r="S134" s="14">
        <v>113.1</v>
      </c>
      <c r="T134" s="14">
        <v>124.5</v>
      </c>
      <c r="U134" s="14">
        <v>125.3</v>
      </c>
      <c r="V134" s="14">
        <v>108.01</v>
      </c>
      <c r="W134" s="14">
        <v>120.5</v>
      </c>
      <c r="X134" s="14">
        <v>120.8</v>
      </c>
      <c r="Y134" s="14">
        <v>104.2</v>
      </c>
      <c r="Z134" s="14">
        <v>114.2</v>
      </c>
      <c r="AA134" s="14">
        <v>114.7</v>
      </c>
      <c r="AB134" s="14">
        <v>108.17</v>
      </c>
      <c r="AC134" s="14">
        <v>121</v>
      </c>
      <c r="AD134" s="14">
        <v>122</v>
      </c>
      <c r="AE134" s="14">
        <v>110.61</v>
      </c>
      <c r="AF134" s="14">
        <v>126.9</v>
      </c>
      <c r="AG134" s="14">
        <v>127.4</v>
      </c>
      <c r="AH134" s="14">
        <v>109.16</v>
      </c>
      <c r="AI134" s="14">
        <v>125.1</v>
      </c>
      <c r="AJ134" s="14">
        <v>124.4</v>
      </c>
      <c r="AK134" s="14">
        <v>102.48</v>
      </c>
      <c r="AL134" s="14">
        <v>116.9</v>
      </c>
      <c r="AM134" s="14">
        <v>117.1</v>
      </c>
      <c r="AN134" s="14">
        <v>91.99</v>
      </c>
      <c r="AO134" s="14">
        <v>104.5</v>
      </c>
      <c r="AP134" s="14">
        <v>104.3</v>
      </c>
      <c r="AQ134" s="14">
        <v>103.95</v>
      </c>
      <c r="AR134" s="14">
        <v>115.6</v>
      </c>
      <c r="AS134" s="14">
        <v>115.6</v>
      </c>
      <c r="AT134" s="14">
        <v>106.06</v>
      </c>
      <c r="AU134" s="14">
        <v>116.3</v>
      </c>
      <c r="AV134" s="14">
        <v>116.6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114.58</v>
      </c>
      <c r="E135" s="14">
        <v>119.8</v>
      </c>
      <c r="F135" s="14">
        <v>119.5</v>
      </c>
      <c r="G135" s="14">
        <v>107.85</v>
      </c>
      <c r="H135" s="14">
        <v>113.1</v>
      </c>
      <c r="I135" s="14">
        <v>113.6</v>
      </c>
      <c r="J135" s="14">
        <v>92.67</v>
      </c>
      <c r="K135" s="14">
        <v>95.1</v>
      </c>
      <c r="L135" s="14">
        <v>95.1</v>
      </c>
      <c r="M135" s="14">
        <v>97.5</v>
      </c>
      <c r="N135" s="14">
        <v>110.8</v>
      </c>
      <c r="O135" s="14">
        <v>110.9</v>
      </c>
      <c r="P135" s="14">
        <v>102.48</v>
      </c>
      <c r="Q135" s="14">
        <v>109.9</v>
      </c>
      <c r="R135" s="14">
        <v>110</v>
      </c>
      <c r="S135" s="14">
        <v>120.37</v>
      </c>
      <c r="T135" s="14">
        <v>125.5</v>
      </c>
      <c r="U135" s="14">
        <v>125.8</v>
      </c>
      <c r="V135" s="14">
        <v>117.1</v>
      </c>
      <c r="W135" s="14">
        <v>121.5</v>
      </c>
      <c r="X135" s="14">
        <v>121.5</v>
      </c>
      <c r="Y135" s="14">
        <v>111.08</v>
      </c>
      <c r="Z135" s="14">
        <v>116.1</v>
      </c>
      <c r="AA135" s="14">
        <v>115.6</v>
      </c>
      <c r="AB135" s="14">
        <v>116.67</v>
      </c>
      <c r="AC135" s="14">
        <v>122</v>
      </c>
      <c r="AD135" s="14">
        <v>122.5</v>
      </c>
      <c r="AE135" s="14">
        <v>124.67</v>
      </c>
      <c r="AF135" s="14">
        <v>128.4</v>
      </c>
      <c r="AG135" s="14">
        <v>128.1</v>
      </c>
      <c r="AH135" s="14">
        <v>126.79</v>
      </c>
      <c r="AI135" s="14">
        <v>125.1</v>
      </c>
      <c r="AJ135" s="14">
        <v>124.7</v>
      </c>
      <c r="AK135" s="14">
        <v>118.52</v>
      </c>
      <c r="AL135" s="14">
        <v>117.9</v>
      </c>
      <c r="AM135" s="14">
        <v>117.6</v>
      </c>
      <c r="AN135" s="14">
        <v>103.55</v>
      </c>
      <c r="AO135" s="14">
        <v>104.7</v>
      </c>
      <c r="AP135" s="14">
        <v>104.5</v>
      </c>
      <c r="AQ135" s="14">
        <v>111.1</v>
      </c>
      <c r="AR135" s="14">
        <v>115.6</v>
      </c>
      <c r="AS135" s="14">
        <v>115.8</v>
      </c>
      <c r="AT135" s="14">
        <v>113.23</v>
      </c>
      <c r="AU135" s="14">
        <v>116.5</v>
      </c>
      <c r="AV135" s="14">
        <v>116.8</v>
      </c>
    </row>
    <row r="136" spans="1:48" ht="12.75">
      <c r="A136" s="64" t="s">
        <v>97</v>
      </c>
      <c r="B136" s="67">
        <v>2006</v>
      </c>
      <c r="C136" s="64" t="s">
        <v>98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2006-04-10T12:42:14Z</cp:lastPrinted>
  <dcterms:created xsi:type="dcterms:W3CDTF">1999-01-13T16:32:35Z</dcterms:created>
  <cp:category/>
  <cp:version/>
  <cp:contentType/>
  <cp:contentStatus/>
</cp:coreProperties>
</file>