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a indeksit" sheetId="3" r:id="rId3"/>
  </sheets>
  <definedNames>
    <definedName name="_xlnm.Print_Area" localSheetId="0">'Valtio'!$A$1:$AE$50</definedName>
    <definedName name="_xlnm.Print_Area" localSheetId="2">'Vanhata indeksit'!$A$1:$G$324</definedName>
    <definedName name="_xlnm.Print_Titles" localSheetId="0">'Valtio'!$A:$B</definedName>
    <definedName name="_xlnm.Print_Titles" localSheetId="2">'Vanhata indeksit'!$1:$8</definedName>
    <definedName name="_xlnm.Print_Titles" localSheetId="1">'vuosimuutos-%'!$A:$B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0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8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<sst xmlns="http://schemas.openxmlformats.org/spreadsheetml/2006/main" count="632" uniqueCount="104">
  <si>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</si>
  <si>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</si>
  <si>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</si>
  <si>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</si>
  <si>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</si>
  <si>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</si>
  <si>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</si>
  <si>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</si>
  <si>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</si>
  <si>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</si>
  <si>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</si>
  <si>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</si>
  <si>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</si>
  <si>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</si>
  <si>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</si>
  <si>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</si>
  <si>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</si>
  <si>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</si>
  <si>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</si>
  <si>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</si>
  <si>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</si>
  <si>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</si>
  <si>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</si>
  <si>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</si>
  <si>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</si>
  <si>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</si>
  <si>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</si>
  <si>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</si>
  <si>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</si>
  <si>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</si>
  <si>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</si>
  <si>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</si>
  <si>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</si>
  <si>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</si>
  <si>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</si>
  <si>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</si>
  <si>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</si>
  <si>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</si>
  <si>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</si>
  <si>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</si>
  <si>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</si>
  <si>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</si>
  <si>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</si>
  <si>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</si>
  <si>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</si>
  <si>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</si>
  <si>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</si>
  <si>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</si>
  <si>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</si>
  <si>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</si>
  <si>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</si>
  <si>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</si>
  <si>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</si>
  <si>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</si>
  <si>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</si>
  <si>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</si>
  <si>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</si>
  <si>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</si>
  <si>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</si>
  <si>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</si>
  <si>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</si>
  <si>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</si>
  <si>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</si>
  <si>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</si>
  <si>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</si>
  <si>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</si>
  <si>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</si>
  <si>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</si>
  <si>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</si>
  <si>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</si>
  <si>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</si>
  <si>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</si>
  <si>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</si>
  <si>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</si>
  <si>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</si>
  <si>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</si>
  <si>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</si>
  <si>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</si>
  <si>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</si>
  <si>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</si>
  <si>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</si>
  <si>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</si>
  <si>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</si>
  <si>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</si>
  <si>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</si>
  <si>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</si>
  <si>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</si>
  <si>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</si>
  <si>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</si>
  <si>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</si>
  <si>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</si>
  <si>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</si>
  <si>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</si>
  <si>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</si>
  <si>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</si>
  <si>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</si>
  <si>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</si>
  <si>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</si>
  <si>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</si>
  <si>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2005*</t>
  </si>
  <si>
    <t>Kohtien 2.4 ja 2.5 mittaus menetelmää muutettu 30.5.2005</t>
  </si>
  <si>
    <t>*2005</t>
  </si>
  <si>
    <t>Korjaus 26.8.2005 ilmestyneeseen taulukkoon. Punaisella merkityt luvut korjattu 27.5.2008.</t>
  </si>
  <si>
    <t>Korrigering i den tabell som publicerades 26.8.2005.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</si>
</sst>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4" ySplit="8" topLeftCell="U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2" sqref="W2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ht="12.75">
      <c r="C5" s="2" t="s">
        <v>84</v>
      </c>
    </row>
    <row r="6" ht="12.75">
      <c r="C6" s="2" t="s">
        <v>100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>
        <v>2004</v>
      </c>
      <c r="Z7" s="46"/>
      <c r="AA7" s="46"/>
      <c r="AB7" s="46"/>
      <c r="AC7" s="48"/>
      <c r="AD7" s="47" t="s">
        <v>99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108.5</v>
      </c>
      <c r="S9" s="23">
        <v>107.7</v>
      </c>
      <c r="T9" s="22">
        <v>110.6</v>
      </c>
      <c r="U9" s="22">
        <v>112.5</v>
      </c>
      <c r="V9" s="22">
        <v>112.6</v>
      </c>
      <c r="W9" s="22">
        <v>112.8</v>
      </c>
      <c r="X9" s="22">
        <v>112.1</v>
      </c>
      <c r="Y9" s="21">
        <v>113.4</v>
      </c>
      <c r="Z9" s="22">
        <v>115.4</v>
      </c>
      <c r="AA9" s="22">
        <v>115.7</v>
      </c>
      <c r="AB9" s="22">
        <v>116.1</v>
      </c>
      <c r="AC9" s="23">
        <v>115.2</v>
      </c>
      <c r="AD9" s="21">
        <v>116.9</v>
      </c>
      <c r="AE9" s="22">
        <v>118.6</v>
      </c>
      <c r="AF9" s="22"/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103.2</v>
      </c>
      <c r="K10" s="16">
        <v>103.9</v>
      </c>
      <c r="L10" s="16">
        <v>104</v>
      </c>
      <c r="M10" s="16">
        <v>104.1</v>
      </c>
      <c r="N10" s="18">
        <v>103.8</v>
      </c>
      <c r="O10" s="17">
        <v>106.4</v>
      </c>
      <c r="P10" s="16">
        <v>107.3</v>
      </c>
      <c r="Q10" s="16">
        <v>107.5</v>
      </c>
      <c r="R10" s="16">
        <v>107.6</v>
      </c>
      <c r="S10" s="18">
        <v>107.2</v>
      </c>
      <c r="T10" s="16">
        <v>109.5</v>
      </c>
      <c r="U10" s="16">
        <v>110.4</v>
      </c>
      <c r="V10" s="16">
        <v>110.5</v>
      </c>
      <c r="W10" s="16">
        <v>110.6</v>
      </c>
      <c r="X10" s="16">
        <v>110.2</v>
      </c>
      <c r="Y10" s="17">
        <v>110.9</v>
      </c>
      <c r="Z10" s="16">
        <v>111.9</v>
      </c>
      <c r="AA10" s="16">
        <v>112.2</v>
      </c>
      <c r="AB10" s="16">
        <v>112.4</v>
      </c>
      <c r="AC10" s="18">
        <v>111.9</v>
      </c>
      <c r="AD10" s="17">
        <v>113.3</v>
      </c>
      <c r="AE10" s="16">
        <v>114.3</v>
      </c>
      <c r="AF10" s="16"/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108.2</v>
      </c>
      <c r="U11" s="16">
        <v>110</v>
      </c>
      <c r="V11" s="16">
        <v>110.2</v>
      </c>
      <c r="W11" s="16">
        <v>110.5</v>
      </c>
      <c r="X11" s="16">
        <v>109.7</v>
      </c>
      <c r="Y11" s="17">
        <v>111.8</v>
      </c>
      <c r="Z11" s="16">
        <v>113.7</v>
      </c>
      <c r="AA11" s="16">
        <v>114.2</v>
      </c>
      <c r="AB11" s="16">
        <v>114.7</v>
      </c>
      <c r="AC11" s="18">
        <v>113.6</v>
      </c>
      <c r="AD11" s="17">
        <v>115.7</v>
      </c>
      <c r="AE11" s="16">
        <v>117.4</v>
      </c>
      <c r="AF11" s="16"/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106.7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110.5</v>
      </c>
      <c r="V12" s="16">
        <v>110.7</v>
      </c>
      <c r="W12" s="16">
        <v>111.1</v>
      </c>
      <c r="X12" s="16">
        <v>110.2</v>
      </c>
      <c r="Y12" s="17">
        <v>112.6</v>
      </c>
      <c r="Z12" s="16">
        <v>114.8</v>
      </c>
      <c r="AA12" s="16">
        <v>115.2</v>
      </c>
      <c r="AB12" s="16">
        <v>115.7</v>
      </c>
      <c r="AC12" s="18">
        <v>114.6</v>
      </c>
      <c r="AD12" s="17">
        <v>116.8</v>
      </c>
      <c r="AE12" s="16">
        <v>118.7</v>
      </c>
      <c r="AF12" s="16"/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106.1</v>
      </c>
      <c r="U13" s="16">
        <v>108</v>
      </c>
      <c r="V13" s="16">
        <v>108.2</v>
      </c>
      <c r="W13" s="16">
        <v>108.6</v>
      </c>
      <c r="X13" s="16">
        <v>107.7</v>
      </c>
      <c r="Y13" s="17">
        <v>110.2</v>
      </c>
      <c r="Z13" s="16">
        <v>112.4</v>
      </c>
      <c r="AA13" s="16">
        <v>112.8</v>
      </c>
      <c r="AB13" s="16">
        <v>113.3</v>
      </c>
      <c r="AC13" s="18">
        <v>112.2</v>
      </c>
      <c r="AD13" s="17">
        <v>114.6</v>
      </c>
      <c r="AE13" s="16">
        <v>116.5</v>
      </c>
      <c r="AF13" s="16"/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111.5</v>
      </c>
      <c r="Z14" s="16">
        <v>113</v>
      </c>
      <c r="AA14" s="16">
        <v>113.6</v>
      </c>
      <c r="AB14" s="16">
        <v>114.1</v>
      </c>
      <c r="AC14" s="18">
        <v>113</v>
      </c>
      <c r="AD14" s="17">
        <v>115</v>
      </c>
      <c r="AE14" s="16">
        <v>116.5</v>
      </c>
      <c r="AF14" s="16"/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106.6</v>
      </c>
      <c r="W15" s="16">
        <v>106.8</v>
      </c>
      <c r="X15" s="16">
        <v>106.4</v>
      </c>
      <c r="Y15" s="17">
        <v>107.2</v>
      </c>
      <c r="Z15" s="16">
        <v>108.7</v>
      </c>
      <c r="AA15" s="16">
        <v>109</v>
      </c>
      <c r="AB15" s="16">
        <v>109.4</v>
      </c>
      <c r="AC15" s="18">
        <v>108.5</v>
      </c>
      <c r="AD15" s="17">
        <v>109.8</v>
      </c>
      <c r="AE15" s="16">
        <v>111.3</v>
      </c>
      <c r="AF15" s="16"/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103.6</v>
      </c>
      <c r="K16" s="16">
        <v>103.8</v>
      </c>
      <c r="L16" s="16">
        <v>103.9</v>
      </c>
      <c r="M16" s="16">
        <v>103.9</v>
      </c>
      <c r="N16" s="18">
        <v>103.8</v>
      </c>
      <c r="O16" s="17">
        <v>106.8</v>
      </c>
      <c r="P16" s="16">
        <v>107.1</v>
      </c>
      <c r="Q16" s="16">
        <v>107.2</v>
      </c>
      <c r="R16" s="16">
        <v>107.3</v>
      </c>
      <c r="S16" s="18">
        <v>107.1</v>
      </c>
      <c r="T16" s="16">
        <v>109.2</v>
      </c>
      <c r="U16" s="16">
        <v>109.5</v>
      </c>
      <c r="V16" s="16">
        <v>109.5</v>
      </c>
      <c r="W16" s="16">
        <v>109.5</v>
      </c>
      <c r="X16" s="16">
        <v>109.4</v>
      </c>
      <c r="Y16" s="17">
        <v>110.5</v>
      </c>
      <c r="Z16" s="16">
        <v>110.9</v>
      </c>
      <c r="AA16" s="16">
        <v>110.9</v>
      </c>
      <c r="AB16" s="16">
        <v>111</v>
      </c>
      <c r="AC16" s="18">
        <v>110.8</v>
      </c>
      <c r="AD16" s="17">
        <v>112.1</v>
      </c>
      <c r="AE16" s="16">
        <v>112.4</v>
      </c>
      <c r="AF16" s="16"/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>
        <v>113.3</v>
      </c>
      <c r="AB17" s="16">
        <v>113.8</v>
      </c>
      <c r="AC17" s="18">
        <v>112.9</v>
      </c>
      <c r="AD17" s="17">
        <v>114.6</v>
      </c>
      <c r="AE17" s="16">
        <v>116.3</v>
      </c>
      <c r="AF17" s="16"/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109.7</v>
      </c>
      <c r="Z18" s="16">
        <v>111.5</v>
      </c>
      <c r="AA18" s="16">
        <v>111.7</v>
      </c>
      <c r="AB18" s="16">
        <v>112</v>
      </c>
      <c r="AC18" s="18">
        <v>111.2</v>
      </c>
      <c r="AD18" s="17">
        <v>112.7</v>
      </c>
      <c r="AE18" s="16">
        <v>114.4</v>
      </c>
      <c r="AF18" s="16"/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115.6</v>
      </c>
      <c r="AA19" s="16">
        <v>116.1</v>
      </c>
      <c r="AB19" s="16">
        <v>116.8</v>
      </c>
      <c r="AC19" s="18">
        <v>115.7</v>
      </c>
      <c r="AD19" s="17">
        <v>117.9</v>
      </c>
      <c r="AE19" s="16">
        <v>119.8</v>
      </c>
      <c r="AF19" s="16"/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112.2</v>
      </c>
      <c r="Z20" s="16">
        <v>113.3</v>
      </c>
      <c r="AA20" s="16">
        <v>113.8</v>
      </c>
      <c r="AB20" s="16">
        <v>114.4</v>
      </c>
      <c r="AC20" s="18">
        <v>113.4</v>
      </c>
      <c r="AD20" s="17">
        <v>115.2</v>
      </c>
      <c r="AE20" s="16">
        <v>116.9</v>
      </c>
      <c r="AF20" s="16"/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106.5</v>
      </c>
      <c r="V21" s="16">
        <v>106.5</v>
      </c>
      <c r="W21" s="16">
        <v>106.5</v>
      </c>
      <c r="X21" s="16">
        <v>106.4</v>
      </c>
      <c r="Y21" s="17">
        <v>107.5</v>
      </c>
      <c r="Z21" s="16">
        <v>109.5</v>
      </c>
      <c r="AA21" s="16">
        <v>111.5</v>
      </c>
      <c r="AB21" s="16">
        <v>112.3</v>
      </c>
      <c r="AC21" s="18">
        <v>110.2</v>
      </c>
      <c r="AD21" s="17">
        <v>110.9</v>
      </c>
      <c r="AE21" s="16">
        <v>105.2</v>
      </c>
      <c r="AF21" s="16"/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109.9</v>
      </c>
      <c r="X22" s="16">
        <v>109.3</v>
      </c>
      <c r="Y22" s="17">
        <v>110.2</v>
      </c>
      <c r="Z22" s="16">
        <v>111.5</v>
      </c>
      <c r="AA22" s="16">
        <v>112.2</v>
      </c>
      <c r="AB22" s="16">
        <v>112.9</v>
      </c>
      <c r="AC22" s="18">
        <v>111.7</v>
      </c>
      <c r="AD22" s="17">
        <v>114</v>
      </c>
      <c r="AE22" s="16">
        <v>115.7</v>
      </c>
      <c r="AF22" s="16"/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107.3</v>
      </c>
      <c r="Z23" s="16">
        <v>108.4</v>
      </c>
      <c r="AA23" s="16">
        <v>108.8</v>
      </c>
      <c r="AB23" s="16">
        <v>109.1</v>
      </c>
      <c r="AC23" s="18">
        <v>108.4</v>
      </c>
      <c r="AD23" s="17">
        <v>109.6</v>
      </c>
      <c r="AE23" s="16">
        <v>110.8</v>
      </c>
      <c r="AF23" s="16"/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109.9</v>
      </c>
      <c r="AA24" s="16">
        <v>110.2</v>
      </c>
      <c r="AB24" s="16">
        <v>110.5</v>
      </c>
      <c r="AC24" s="18">
        <v>110</v>
      </c>
      <c r="AD24" s="17">
        <v>111.1</v>
      </c>
      <c r="AE24" s="16">
        <v>111.7</v>
      </c>
      <c r="AF24" s="16"/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108.5</v>
      </c>
      <c r="AA25" s="16">
        <v>108.8</v>
      </c>
      <c r="AB25" s="16">
        <v>109.2</v>
      </c>
      <c r="AC25" s="18">
        <v>108.6</v>
      </c>
      <c r="AD25" s="17">
        <v>109.5</v>
      </c>
      <c r="AE25" s="16">
        <v>110.5</v>
      </c>
      <c r="AF25" s="16"/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111.3</v>
      </c>
      <c r="Z26" s="16">
        <v>111.8</v>
      </c>
      <c r="AA26" s="16">
        <v>113.3</v>
      </c>
      <c r="AB26" s="16">
        <v>113.9</v>
      </c>
      <c r="AC26" s="18">
        <v>112.6</v>
      </c>
      <c r="AD26" s="17">
        <v>114.6</v>
      </c>
      <c r="AE26" s="16">
        <v>115.7</v>
      </c>
      <c r="AF26" s="16"/>
      <c r="AG26" s="16"/>
      <c r="AH26" s="18"/>
    </row>
    <row r="27" spans="1:34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102.6</v>
      </c>
      <c r="K28" s="31">
        <v>103.4</v>
      </c>
      <c r="L28" s="31">
        <v>103.6</v>
      </c>
      <c r="M28" s="31">
        <v>103.5</v>
      </c>
      <c r="N28" s="33">
        <v>103.3</v>
      </c>
      <c r="O28" s="32">
        <v>105.1</v>
      </c>
      <c r="P28" s="31">
        <v>106.2</v>
      </c>
      <c r="Q28" s="31">
        <v>106.3</v>
      </c>
      <c r="R28" s="31">
        <v>106.4</v>
      </c>
      <c r="S28" s="33">
        <v>106</v>
      </c>
      <c r="T28" s="31">
        <v>107.7</v>
      </c>
      <c r="U28" s="31">
        <v>108.6</v>
      </c>
      <c r="V28" s="31">
        <v>108.6</v>
      </c>
      <c r="W28" s="31">
        <v>108.8</v>
      </c>
      <c r="X28" s="31">
        <v>108.4</v>
      </c>
      <c r="Y28" s="32">
        <v>109.8</v>
      </c>
      <c r="Z28" s="31">
        <v>110.9</v>
      </c>
      <c r="AA28" s="31">
        <v>111.3</v>
      </c>
      <c r="AB28" s="31">
        <v>111.7</v>
      </c>
      <c r="AC28" s="33">
        <v>110.9</v>
      </c>
      <c r="AD28" s="32">
        <v>112.3</v>
      </c>
      <c r="AE28" s="31">
        <v>112.8</v>
      </c>
      <c r="AF28" s="31"/>
      <c r="AG28" s="31"/>
      <c r="AH28" s="33"/>
    </row>
    <row r="29" spans="1:34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111.3</v>
      </c>
      <c r="Z32" s="16">
        <v>112.7</v>
      </c>
      <c r="AA32" s="16">
        <v>113</v>
      </c>
      <c r="AB32" s="16">
        <v>113.3</v>
      </c>
      <c r="AC32" s="18">
        <v>112.6</v>
      </c>
      <c r="AD32" s="17">
        <v>114.3</v>
      </c>
      <c r="AE32" s="16">
        <v>115.6</v>
      </c>
      <c r="AF32" s="16"/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111.3</v>
      </c>
      <c r="U33" s="16">
        <v>113.8</v>
      </c>
      <c r="V33" s="16">
        <v>114</v>
      </c>
      <c r="W33" s="16">
        <v>114.3</v>
      </c>
      <c r="X33" s="16">
        <v>113.3</v>
      </c>
      <c r="Y33" s="17">
        <v>115.2</v>
      </c>
      <c r="Z33" s="16">
        <v>117.8</v>
      </c>
      <c r="AA33" s="16">
        <v>118.1</v>
      </c>
      <c r="AB33" s="16">
        <v>118.5</v>
      </c>
      <c r="AC33" s="18">
        <v>117.4</v>
      </c>
      <c r="AD33" s="17">
        <v>119.7</v>
      </c>
      <c r="AE33" s="16">
        <v>121.9</v>
      </c>
      <c r="AF33" s="16"/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113.9</v>
      </c>
      <c r="X34" s="16">
        <v>112.9</v>
      </c>
      <c r="Y34" s="17">
        <v>115.3</v>
      </c>
      <c r="Z34" s="16">
        <v>117.9</v>
      </c>
      <c r="AA34" s="16">
        <v>118.2</v>
      </c>
      <c r="AB34" s="16">
        <v>118.6</v>
      </c>
      <c r="AC34" s="18">
        <v>117.5</v>
      </c>
      <c r="AD34" s="17">
        <v>119.8</v>
      </c>
      <c r="AE34" s="16">
        <v>122</v>
      </c>
      <c r="AF34" s="16"/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115.6</v>
      </c>
      <c r="X35" s="16">
        <v>114.6</v>
      </c>
      <c r="Y35" s="17">
        <v>114.8</v>
      </c>
      <c r="Z35" s="16">
        <v>117.5</v>
      </c>
      <c r="AA35" s="16">
        <v>117.7</v>
      </c>
      <c r="AB35" s="16">
        <v>118.1</v>
      </c>
      <c r="AC35" s="18">
        <v>117</v>
      </c>
      <c r="AD35" s="17">
        <v>119.4</v>
      </c>
      <c r="AE35" s="16">
        <v>121.6</v>
      </c>
      <c r="AF35" s="16"/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>
        <v>111.3</v>
      </c>
      <c r="AB36" s="16">
        <v>111.3</v>
      </c>
      <c r="AC36" s="18">
        <v>111.3</v>
      </c>
      <c r="AD36" s="17">
        <v>112.7</v>
      </c>
      <c r="AE36" s="16">
        <v>112.7</v>
      </c>
      <c r="AF36" s="16"/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105.8</v>
      </c>
      <c r="U37" s="16">
        <v>106.2</v>
      </c>
      <c r="V37" s="16">
        <v>106.1</v>
      </c>
      <c r="W37" s="16">
        <v>106.3</v>
      </c>
      <c r="X37" s="16">
        <v>106.1</v>
      </c>
      <c r="Y37" s="17">
        <v>106.6</v>
      </c>
      <c r="Z37" s="16">
        <v>107.6</v>
      </c>
      <c r="AA37" s="16">
        <v>108</v>
      </c>
      <c r="AB37" s="16">
        <v>108.4</v>
      </c>
      <c r="AC37" s="18">
        <v>107.7</v>
      </c>
      <c r="AD37" s="17">
        <v>108.7</v>
      </c>
      <c r="AE37" s="16">
        <v>109.9</v>
      </c>
      <c r="AF37" s="16"/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102.5</v>
      </c>
      <c r="K38" s="16">
        <v>103.2</v>
      </c>
      <c r="L38" s="16">
        <v>103.4</v>
      </c>
      <c r="M38" s="16">
        <v>103.3</v>
      </c>
      <c r="N38" s="18">
        <v>103.1</v>
      </c>
      <c r="O38" s="17">
        <v>104.8</v>
      </c>
      <c r="P38" s="16">
        <v>105.8</v>
      </c>
      <c r="Q38" s="16">
        <v>105.8</v>
      </c>
      <c r="R38" s="16">
        <v>106</v>
      </c>
      <c r="S38" s="18">
        <v>105.6</v>
      </c>
      <c r="T38" s="16">
        <v>107</v>
      </c>
      <c r="U38" s="16">
        <v>107.7</v>
      </c>
      <c r="V38" s="16">
        <v>107.6</v>
      </c>
      <c r="W38" s="16">
        <v>107.8</v>
      </c>
      <c r="X38" s="16">
        <v>107.5</v>
      </c>
      <c r="Y38" s="17">
        <v>109</v>
      </c>
      <c r="Z38" s="16">
        <v>109.8</v>
      </c>
      <c r="AA38" s="16">
        <v>110.4</v>
      </c>
      <c r="AB38" s="16">
        <v>110.8</v>
      </c>
      <c r="AC38" s="18">
        <v>110</v>
      </c>
      <c r="AD38" s="17">
        <v>111.1</v>
      </c>
      <c r="AE38" s="16">
        <v>111.1</v>
      </c>
      <c r="AF38" s="16"/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112.5</v>
      </c>
      <c r="Z39" s="16">
        <v>113.8</v>
      </c>
      <c r="AA39" s="16">
        <v>114.3</v>
      </c>
      <c r="AB39" s="16">
        <v>115</v>
      </c>
      <c r="AC39" s="18">
        <v>113.9</v>
      </c>
      <c r="AD39" s="17">
        <v>116</v>
      </c>
      <c r="AE39" s="16">
        <v>117.8</v>
      </c>
      <c r="AF39" s="16"/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>
        <v>108.8</v>
      </c>
      <c r="AB40" s="16">
        <v>109.5</v>
      </c>
      <c r="AC40" s="18">
        <v>107.5</v>
      </c>
      <c r="AD40" s="17">
        <v>107.9</v>
      </c>
      <c r="AE40" s="16">
        <v>101.8</v>
      </c>
      <c r="AF40" s="16"/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>
        <v>107.5</v>
      </c>
      <c r="AB41" s="16">
        <v>107.7</v>
      </c>
      <c r="AC41" s="18">
        <v>107.5</v>
      </c>
      <c r="AD41" s="17">
        <v>108</v>
      </c>
      <c r="AE41" s="16">
        <v>108.3</v>
      </c>
      <c r="AF41" s="16"/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112.6</v>
      </c>
      <c r="Z42" s="16">
        <v>113.9</v>
      </c>
      <c r="AA42" s="16">
        <v>114.4</v>
      </c>
      <c r="AB42" s="16">
        <v>115</v>
      </c>
      <c r="AC42" s="18">
        <v>114</v>
      </c>
      <c r="AD42" s="17">
        <v>116</v>
      </c>
      <c r="AE42" s="16">
        <v>117.8</v>
      </c>
      <c r="AF42" s="16"/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103.2</v>
      </c>
      <c r="K43" s="16">
        <v>103.2</v>
      </c>
      <c r="L43" s="16">
        <v>103.2</v>
      </c>
      <c r="M43" s="16">
        <v>103.2</v>
      </c>
      <c r="N43" s="18">
        <v>103.2</v>
      </c>
      <c r="O43" s="17">
        <v>106.3</v>
      </c>
      <c r="P43" s="16">
        <v>106.3</v>
      </c>
      <c r="Q43" s="16">
        <v>106.3</v>
      </c>
      <c r="R43" s="16">
        <v>106.3</v>
      </c>
      <c r="S43" s="18">
        <v>106.3</v>
      </c>
      <c r="T43" s="16">
        <v>107.7</v>
      </c>
      <c r="U43" s="16">
        <v>107.7</v>
      </c>
      <c r="V43" s="16">
        <v>107.7</v>
      </c>
      <c r="W43" s="16">
        <v>107.7</v>
      </c>
      <c r="X43" s="16">
        <v>107.7</v>
      </c>
      <c r="Y43" s="17">
        <v>107.2</v>
      </c>
      <c r="Z43" s="16">
        <v>107.2</v>
      </c>
      <c r="AA43" s="16">
        <v>107.2</v>
      </c>
      <c r="AB43" s="16">
        <v>107.2</v>
      </c>
      <c r="AC43" s="18">
        <v>107.2</v>
      </c>
      <c r="AD43" s="17">
        <v>107.7</v>
      </c>
      <c r="AE43" s="16">
        <v>107.7</v>
      </c>
      <c r="AF43" s="16"/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103.2</v>
      </c>
      <c r="K44" s="16">
        <v>103.2</v>
      </c>
      <c r="L44" s="16">
        <v>103.2</v>
      </c>
      <c r="M44" s="16">
        <v>103.2</v>
      </c>
      <c r="N44" s="18">
        <v>103.2</v>
      </c>
      <c r="O44" s="17">
        <v>106.3</v>
      </c>
      <c r="P44" s="16">
        <v>106.3</v>
      </c>
      <c r="Q44" s="16">
        <v>106.3</v>
      </c>
      <c r="R44" s="16">
        <v>106.3</v>
      </c>
      <c r="S44" s="18">
        <v>106.3</v>
      </c>
      <c r="T44" s="16">
        <v>107.7</v>
      </c>
      <c r="U44" s="16">
        <v>107.7</v>
      </c>
      <c r="V44" s="16">
        <v>107.7</v>
      </c>
      <c r="W44" s="16">
        <v>107.7</v>
      </c>
      <c r="X44" s="16">
        <v>107.7</v>
      </c>
      <c r="Y44" s="17">
        <v>107.2</v>
      </c>
      <c r="Z44" s="16">
        <v>107.2</v>
      </c>
      <c r="AA44" s="16">
        <v>107.2</v>
      </c>
      <c r="AB44" s="16">
        <v>107.2</v>
      </c>
      <c r="AC44" s="18">
        <v>107.2</v>
      </c>
      <c r="AD44" s="17">
        <v>107.7</v>
      </c>
      <c r="AE44" s="16">
        <v>107.7</v>
      </c>
      <c r="AF44" s="16"/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109.7</v>
      </c>
      <c r="Z45" s="16">
        <v>111</v>
      </c>
      <c r="AA45" s="16">
        <v>111.8</v>
      </c>
      <c r="AB45" s="16">
        <v>112.5</v>
      </c>
      <c r="AC45" s="18">
        <v>111.2</v>
      </c>
      <c r="AD45" s="17">
        <v>113.4</v>
      </c>
      <c r="AE45" s="16">
        <v>115.2</v>
      </c>
      <c r="AF45" s="16"/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107.9</v>
      </c>
      <c r="Z46" s="16">
        <v>108.8</v>
      </c>
      <c r="AA46" s="16">
        <v>109.5</v>
      </c>
      <c r="AB46" s="16">
        <v>110.4</v>
      </c>
      <c r="AC46" s="18">
        <v>109.1</v>
      </c>
      <c r="AD46" s="17">
        <v>111.8</v>
      </c>
      <c r="AE46" s="16">
        <v>113.5</v>
      </c>
      <c r="AF46" s="16"/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>
        <v>107</v>
      </c>
      <c r="AB47" s="16">
        <v>107.3</v>
      </c>
      <c r="AC47" s="18">
        <v>107</v>
      </c>
      <c r="AD47" s="17">
        <v>107.6</v>
      </c>
      <c r="AE47" s="16">
        <v>108.2</v>
      </c>
      <c r="AF47" s="16"/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100.4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>
        <v>105.3</v>
      </c>
      <c r="AB48" s="16">
        <v>105.7</v>
      </c>
      <c r="AC48" s="18">
        <v>105.3</v>
      </c>
      <c r="AD48" s="17">
        <v>105.6</v>
      </c>
      <c r="AE48" s="16">
        <v>106.2</v>
      </c>
      <c r="AF48" s="16"/>
      <c r="AG48" s="16"/>
      <c r="AH48" s="18"/>
    </row>
    <row r="49" spans="1:34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102.6</v>
      </c>
      <c r="K50" s="31">
        <v>103.4</v>
      </c>
      <c r="L50" s="31">
        <v>103.6</v>
      </c>
      <c r="M50" s="31">
        <v>103.5</v>
      </c>
      <c r="N50" s="33">
        <v>103.3</v>
      </c>
      <c r="O50" s="32">
        <v>105.1</v>
      </c>
      <c r="P50" s="31">
        <v>106.2</v>
      </c>
      <c r="Q50" s="31">
        <v>106.3</v>
      </c>
      <c r="R50" s="31">
        <v>106.4</v>
      </c>
      <c r="S50" s="33">
        <v>106</v>
      </c>
      <c r="T50" s="31">
        <v>107.7</v>
      </c>
      <c r="U50" s="31">
        <v>108.6</v>
      </c>
      <c r="V50" s="31">
        <v>108.6</v>
      </c>
      <c r="W50" s="31">
        <v>108.8</v>
      </c>
      <c r="X50" s="31">
        <v>108.4</v>
      </c>
      <c r="Y50" s="32">
        <v>109.8</v>
      </c>
      <c r="Z50" s="31">
        <v>110.9</v>
      </c>
      <c r="AA50" s="31">
        <v>111.3</v>
      </c>
      <c r="AB50" s="31">
        <v>111.7</v>
      </c>
      <c r="AC50" s="33">
        <v>110.9</v>
      </c>
      <c r="AD50" s="32">
        <v>112.3</v>
      </c>
      <c r="AE50" s="31">
        <v>112.8</v>
      </c>
      <c r="AF50" s="31"/>
      <c r="AG50" s="31"/>
      <c r="AH50" s="33"/>
    </row>
  </sheetData>
  <printOptions/>
  <pageMargins left="0.43" right="0.984251968503937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9" ySplit="9" topLeftCell="Y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84</v>
      </c>
      <c r="E5" s="3"/>
    </row>
    <row r="6" ht="12.75">
      <c r="C6" s="2" t="s">
        <v>100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>
        <v>2004</v>
      </c>
      <c r="Z7" s="46"/>
      <c r="AA7" s="46"/>
      <c r="AB7" s="46"/>
      <c r="AC7" s="48"/>
      <c r="AD7" s="47" t="s">
        <v>99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3.5305343511450413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3.9631336405529924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2.7531083481349987</v>
      </c>
      <c r="AB9" s="22">
        <f>(Valtio!AB9-Valtio!W9)/Valtio!W9*100</f>
        <v>2.9255319148936145</v>
      </c>
      <c r="AC9" s="23">
        <f>(Valtio!AC9-Valtio!X9)/Valtio!X9*100</f>
        <v>2.765388046387162</v>
      </c>
      <c r="AD9" s="21">
        <f>(Valtio!AD9-Valtio!Y9)/Valtio!Y9*100</f>
        <v>3.0864197530864197</v>
      </c>
      <c r="AE9" s="22">
        <f>(Valtio!AE9-Valtio!Z9)/Valtio!Z9*100</f>
        <v>2.7729636048526762</v>
      </c>
      <c r="AF9" s="22"/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3.822937625754524</v>
      </c>
      <c r="K10" s="16">
        <f>(Valtio!K10-Valtio!F10)/Valtio!F10*100</f>
        <v>3.9000000000000057</v>
      </c>
      <c r="L10" s="16">
        <f>(Valtio!L10-Valtio!G10)/Valtio!G10*100</f>
        <v>3.7924151696606754</v>
      </c>
      <c r="M10" s="16">
        <f>(Valtio!M10-Valtio!H10)/Valtio!H10*100</f>
        <v>3.6852589641434146</v>
      </c>
      <c r="N10" s="18">
        <f>(Valtio!N10-Valtio!I10)/Valtio!I10*100</f>
        <v>3.799999999999997</v>
      </c>
      <c r="O10" s="17">
        <f>(Valtio!O10-Valtio!J10)/Valtio!J10*100</f>
        <v>3.1007751937984525</v>
      </c>
      <c r="P10" s="16">
        <f>(Valtio!P10-Valtio!K10)/Valtio!K10*100</f>
        <v>3.272377285851772</v>
      </c>
      <c r="Q10" s="16">
        <f>(Valtio!Q10-Valtio!L10)/Valtio!L10*100</f>
        <v>3.3653846153846154</v>
      </c>
      <c r="R10" s="16">
        <f>(Valtio!R10-Valtio!M10)/Valtio!M10*100</f>
        <v>3.3621517771373686</v>
      </c>
      <c r="S10" s="18">
        <f>(Valtio!S10-Valtio!N10)/Valtio!N10*100</f>
        <v>3.2755298651252462</v>
      </c>
      <c r="T10" s="16">
        <f>(Valtio!T10-Valtio!O10)/Valtio!O10*100</f>
        <v>2.913533834586461</v>
      </c>
      <c r="U10" s="16">
        <f>(Valtio!U10-Valtio!P10)/Valtio!P10*100</f>
        <v>2.8890959925442763</v>
      </c>
      <c r="V10" s="16">
        <f>(Valtio!V10-Valtio!Q10)/Valtio!Q10*100</f>
        <v>2.7906976744186047</v>
      </c>
      <c r="W10" s="16">
        <f>(Valtio!W10-Valtio!R10)/Valtio!R10*100</f>
        <v>2.788104089219331</v>
      </c>
      <c r="X10" s="16">
        <f>(Valtio!X10-Valtio!S10)/Valtio!S10*100</f>
        <v>2.798507462686567</v>
      </c>
      <c r="Y10" s="17">
        <f>(Valtio!Y10-Valtio!T10)/Valtio!T10*100</f>
        <v>1.2785388127853934</v>
      </c>
      <c r="Z10" s="16">
        <f>(Valtio!Z10-Valtio!U10)/Valtio!U10*100</f>
        <v>1.358695652173913</v>
      </c>
      <c r="AA10" s="16">
        <f>(Valtio!AA10-Valtio!V10)/Valtio!V10*100</f>
        <v>1.538461538461541</v>
      </c>
      <c r="AB10" s="16">
        <f>(Valtio!AB10-Valtio!W10)/Valtio!W10*100</f>
        <v>1.6274864376130305</v>
      </c>
      <c r="AC10" s="18">
        <f>(Valtio!AC10-Valtio!X10)/Valtio!X10*100</f>
        <v>1.5426497277676976</v>
      </c>
      <c r="AD10" s="17">
        <f>(Valtio!AD10-Valtio!Y10)/Valtio!Y10*100</f>
        <v>2.164111812443635</v>
      </c>
      <c r="AE10" s="16">
        <f>(Valtio!AE10-Valtio!Z10)/Valtio!Z10*100</f>
        <v>2.144772117962459</v>
      </c>
      <c r="AF10" s="16"/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3.2442748091603106</v>
      </c>
      <c r="U11" s="16">
        <f>(Valtio!U11-Valtio!P11)/Valtio!P11*100</f>
        <v>3.0927835051546366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3.3271719038816956</v>
      </c>
      <c r="Z11" s="16">
        <f>(Valtio!Z11-Valtio!U11)/Valtio!U11*100</f>
        <v>3.3636363636363664</v>
      </c>
      <c r="AA11" s="16">
        <f>(Valtio!AA11-Valtio!V11)/Valtio!V11*100</f>
        <v>3.6297640653357535</v>
      </c>
      <c r="AB11" s="16">
        <f>(Valtio!AB11-Valtio!W11)/Valtio!W11*100</f>
        <v>3.800904977375568</v>
      </c>
      <c r="AC11" s="18">
        <f>(Valtio!AC11-Valtio!X11)/Valtio!X11*100</f>
        <v>3.555150410209655</v>
      </c>
      <c r="AD11" s="17">
        <f>(Valtio!AD11-Valtio!Y11)/Valtio!Y11*100</f>
        <v>3.488372093023261</v>
      </c>
      <c r="AE11" s="16">
        <f>(Valtio!AE11-Valtio!Z11)/Valtio!Z11*100</f>
        <v>3.2541776605101167</v>
      </c>
      <c r="AF11" s="16"/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3.4917555771096107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3.561387066541703</v>
      </c>
      <c r="V12" s="16">
        <f>(Valtio!V12-Valtio!Q12)/Valtio!Q12*100</f>
        <v>3.168685927306622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3.874538745387443</v>
      </c>
      <c r="Z12" s="16">
        <f>(Valtio!Z12-Valtio!U12)/Valtio!U12*100</f>
        <v>3.891402714932124</v>
      </c>
      <c r="AA12" s="16">
        <f>(Valtio!AA12-Valtio!V12)/Valtio!V12*100</f>
        <v>4.0650406504065035</v>
      </c>
      <c r="AB12" s="16">
        <f>(Valtio!AB12-Valtio!W12)/Valtio!W12*100</f>
        <v>4.140414041404148</v>
      </c>
      <c r="AC12" s="18">
        <f>(Valtio!AC12-Valtio!X12)/Valtio!X12*100</f>
        <v>3.992740471869321</v>
      </c>
      <c r="AD12" s="17">
        <f>(Valtio!AD12-Valtio!Y12)/Valtio!Y12*100</f>
        <v>3.730017761989345</v>
      </c>
      <c r="AE12" s="16">
        <f>(Valtio!AE12-Valtio!Z12)/Valtio!Z12*100</f>
        <v>3.3972125435540117</v>
      </c>
      <c r="AF12" s="16"/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0.7597340930674238</v>
      </c>
      <c r="U13" s="16">
        <f>(Valtio!U13-Valtio!P13)/Valtio!P13*100</f>
        <v>1.4084507042253522</v>
      </c>
      <c r="V13" s="16">
        <f>(Valtio!V13-Valtio!Q13)/Valtio!Q13*100</f>
        <v>1.9792648444863417</v>
      </c>
      <c r="W13" s="16">
        <f>(Valtio!W13-Valtio!R13)/Valtio!R13*100</f>
        <v>3.62595419847328</v>
      </c>
      <c r="X13" s="16">
        <f>(Valtio!X13-Valtio!S13)/Valtio!S13*100</f>
        <v>1.8921475875118259</v>
      </c>
      <c r="Y13" s="17">
        <f>(Valtio!Y13-Valtio!T13)/Valtio!T13*100</f>
        <v>3.864278982092374</v>
      </c>
      <c r="Z13" s="16">
        <f>(Valtio!Z13-Valtio!U13)/Valtio!U13*100</f>
        <v>4.074074074074079</v>
      </c>
      <c r="AA13" s="16">
        <f>(Valtio!AA13-Valtio!V13)/Valtio!V13*100</f>
        <v>4.251386321626613</v>
      </c>
      <c r="AB13" s="16">
        <f>(Valtio!AB13-Valtio!W13)/Valtio!W13*100</f>
        <v>4.327808471454883</v>
      </c>
      <c r="AC13" s="18">
        <f>(Valtio!AC13-Valtio!X13)/Valtio!X13*100</f>
        <v>4.178272980501393</v>
      </c>
      <c r="AD13" s="17">
        <f>(Valtio!AD13-Valtio!Y13)/Valtio!Y13*100</f>
        <v>3.992740471869321</v>
      </c>
      <c r="AE13" s="16">
        <f>(Valtio!AE13-Valtio!Z13)/Valtio!Z13*100</f>
        <v>3.647686832740208</v>
      </c>
      <c r="AF13" s="16"/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2.481617647058826</v>
      </c>
      <c r="Z14" s="16">
        <f>(Valtio!Z14-Valtio!U14)/Valtio!U14*100</f>
        <v>2.5408348457350245</v>
      </c>
      <c r="AA14" s="16">
        <f>(Valtio!AA14-Valtio!V14)/Valtio!V14*100</f>
        <v>3.0852994555353823</v>
      </c>
      <c r="AB14" s="16">
        <f>(Valtio!AB14-Valtio!W14)/Valtio!W14*100</f>
        <v>3.2579185520361937</v>
      </c>
      <c r="AC14" s="18">
        <f>(Valtio!AC14-Valtio!X14)/Valtio!X14*100</f>
        <v>2.8207461328480385</v>
      </c>
      <c r="AD14" s="17">
        <f>(Valtio!AD14-Valtio!Y14)/Valtio!Y14*100</f>
        <v>3.1390134529147984</v>
      </c>
      <c r="AE14" s="16">
        <f>(Valtio!AE14-Valtio!Z14)/Valtio!Z14*100</f>
        <v>3.0973451327433628</v>
      </c>
      <c r="AF14" s="16"/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2.009569377990425</v>
      </c>
      <c r="W15" s="16">
        <f>(Valtio!W15-Valtio!R15)/Valtio!R15*100</f>
        <v>2.103250478011475</v>
      </c>
      <c r="X15" s="16">
        <f>(Valtio!X15-Valtio!S15)/Valtio!S15*100</f>
        <v>2.2094140249759957</v>
      </c>
      <c r="Y15" s="17">
        <f>(Valtio!Y15-Valtio!T15)/Valtio!T15*100</f>
        <v>1.3232514177693815</v>
      </c>
      <c r="Z15" s="16">
        <f>(Valtio!Z15-Valtio!U15)/Valtio!U15*100</f>
        <v>1.9699812382739292</v>
      </c>
      <c r="AA15" s="16">
        <f>(Valtio!AA15-Valtio!V15)/Valtio!V15*100</f>
        <v>2.2514071294559157</v>
      </c>
      <c r="AB15" s="16">
        <f>(Valtio!AB15-Valtio!W15)/Valtio!W15*100</f>
        <v>2.4344569288389595</v>
      </c>
      <c r="AC15" s="18">
        <f>(Valtio!AC15-Valtio!X15)/Valtio!X15*100</f>
        <v>1.9736842105263104</v>
      </c>
      <c r="AD15" s="17">
        <f>(Valtio!AD15-Valtio!Y15)/Valtio!Y15*100</f>
        <v>2.425373134328353</v>
      </c>
      <c r="AE15" s="16">
        <f>(Valtio!AE15-Valtio!Z15)/Valtio!Z15*100</f>
        <v>2.3919043238270414</v>
      </c>
      <c r="AF15" s="16"/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3.8076152304609194</v>
      </c>
      <c r="K16" s="16">
        <f>(Valtio!K16-Valtio!F16)/Valtio!F16*100</f>
        <v>3.799999999999997</v>
      </c>
      <c r="L16" s="16">
        <f>(Valtio!L16-Valtio!G16)/Valtio!G16*100</f>
        <v>3.9000000000000057</v>
      </c>
      <c r="M16" s="16">
        <f>(Valtio!M16-Valtio!H16)/Valtio!H16*100</f>
        <v>3.6926147704590844</v>
      </c>
      <c r="N16" s="18">
        <f>(Valtio!N16-Valtio!I16)/Valtio!I16*100</f>
        <v>3.799999999999997</v>
      </c>
      <c r="O16" s="17">
        <f>(Valtio!O16-Valtio!J16)/Valtio!J16*100</f>
        <v>3.0888030888030915</v>
      </c>
      <c r="P16" s="16">
        <f>(Valtio!P16-Valtio!K16)/Valtio!K16*100</f>
        <v>3.1791907514450837</v>
      </c>
      <c r="Q16" s="16">
        <f>(Valtio!Q16-Valtio!L16)/Valtio!L16*100</f>
        <v>3.1761308950914313</v>
      </c>
      <c r="R16" s="16">
        <f>(Valtio!R16-Valtio!M16)/Valtio!M16*100</f>
        <v>3.272377285851772</v>
      </c>
      <c r="S16" s="18">
        <f>(Valtio!S16-Valtio!N16)/Valtio!N16*100</f>
        <v>3.1791907514450837</v>
      </c>
      <c r="T16" s="16">
        <f>(Valtio!T16-Valtio!O16)/Valtio!O16*100</f>
        <v>2.2471910112359605</v>
      </c>
      <c r="U16" s="16">
        <f>(Valtio!U16-Valtio!P16)/Valtio!P16*100</f>
        <v>2.2408963585434227</v>
      </c>
      <c r="V16" s="16">
        <f>(Valtio!V16-Valtio!Q16)/Valtio!Q16*100</f>
        <v>2.1455223880596987</v>
      </c>
      <c r="W16" s="16">
        <f>(Valtio!W16-Valtio!R16)/Valtio!R16*100</f>
        <v>2.0503261882572255</v>
      </c>
      <c r="X16" s="16">
        <f>(Valtio!X16-Valtio!S16)/Valtio!S16*100</f>
        <v>2.147525676937452</v>
      </c>
      <c r="Y16" s="17">
        <f>(Valtio!Y16-Valtio!T16)/Valtio!T16*100</f>
        <v>1.1904761904761878</v>
      </c>
      <c r="Z16" s="16">
        <f>(Valtio!Z16-Valtio!U16)/Valtio!U16*100</f>
        <v>1.2785388127853934</v>
      </c>
      <c r="AA16" s="16">
        <f>(Valtio!AA16-Valtio!V16)/Valtio!V16*100</f>
        <v>1.2785388127853934</v>
      </c>
      <c r="AB16" s="16">
        <f>(Valtio!AB16-Valtio!W16)/Valtio!W16*100</f>
        <v>1.36986301369863</v>
      </c>
      <c r="AC16" s="18">
        <f>(Valtio!AC16-Valtio!X16)/Valtio!X16*100</f>
        <v>1.2797074954296082</v>
      </c>
      <c r="AD16" s="17">
        <f>(Valtio!AD16-Valtio!Y16)/Valtio!Y16*100</f>
        <v>1.4479638009049722</v>
      </c>
      <c r="AE16" s="16">
        <f>(Valtio!AE16-Valtio!Z16)/Valtio!Z16*100</f>
        <v>1.3525698827772767</v>
      </c>
      <c r="AF16" s="16"/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2.7198549410698094</v>
      </c>
      <c r="AB17" s="16">
        <f>(Valtio!AB17-Valtio!W17)/Valtio!W17*100</f>
        <v>2.8003613369466973</v>
      </c>
      <c r="AC17" s="18">
        <f>(Valtio!AC17-Valtio!X17)/Valtio!X17*100</f>
        <v>2.6363636363636416</v>
      </c>
      <c r="AD17" s="17">
        <f>(Valtio!AD17-Valtio!Y17)/Valtio!Y17*100</f>
        <v>2.6881720430107525</v>
      </c>
      <c r="AE17" s="16">
        <f>(Valtio!AE17-Valtio!Z17)/Valtio!Z17*100</f>
        <v>3.011514614703269</v>
      </c>
      <c r="AF17" s="16"/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2.236719478098794</v>
      </c>
      <c r="Z18" s="16">
        <f>(Valtio!Z18-Valtio!U18)/Valtio!U18*100</f>
        <v>2.293577981651376</v>
      </c>
      <c r="AA18" s="16">
        <f>(Valtio!AA18-Valtio!V18)/Valtio!V18*100</f>
        <v>2.4770642201834887</v>
      </c>
      <c r="AB18" s="16">
        <f>(Valtio!AB18-Valtio!W18)/Valtio!W18*100</f>
        <v>2.5641025641025617</v>
      </c>
      <c r="AC18" s="18">
        <f>(Valtio!AC18-Valtio!X18)/Valtio!X18*100</f>
        <v>2.394106813996325</v>
      </c>
      <c r="AD18" s="17">
        <f>(Valtio!AD18-Valtio!Y18)/Valtio!Y18*100</f>
        <v>2.7347310847766635</v>
      </c>
      <c r="AE18" s="16">
        <f>(Valtio!AE18-Valtio!Z18)/Valtio!Z18*100</f>
        <v>2.6008968609865524</v>
      </c>
      <c r="AF18" s="16"/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3.0303030303030227</v>
      </c>
      <c r="AA19" s="16">
        <f>(Valtio!AA19-Valtio!V19)/Valtio!V19*100</f>
        <v>3.3837934105075664</v>
      </c>
      <c r="AB19" s="16">
        <f>(Valtio!AB19-Valtio!W19)/Valtio!W19*100</f>
        <v>3.454384410983163</v>
      </c>
      <c r="AC19" s="18">
        <f>(Valtio!AC19-Valtio!X19)/Valtio!X19*100</f>
        <v>3.3035714285714315</v>
      </c>
      <c r="AD19" s="17">
        <f>(Valtio!AD19-Valtio!Y19)/Valtio!Y19*100</f>
        <v>3.239929947460598</v>
      </c>
      <c r="AE19" s="16">
        <f>(Valtio!AE19-Valtio!Z19)/Valtio!Z19*100</f>
        <v>3.6332179930795876</v>
      </c>
      <c r="AF19" s="16"/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2.653247941445568</v>
      </c>
      <c r="Z20" s="16">
        <f>(Valtio!Z20-Valtio!U20)/Valtio!U20*100</f>
        <v>2.348690153568197</v>
      </c>
      <c r="AA20" s="16">
        <f>(Valtio!AA20-Valtio!V20)/Valtio!V20*100</f>
        <v>2.8003613369466973</v>
      </c>
      <c r="AB20" s="16">
        <f>(Valtio!AB20-Valtio!W20)/Valtio!W20*100</f>
        <v>2.9702970297029805</v>
      </c>
      <c r="AC20" s="18">
        <f>(Valtio!AC20-Valtio!X20)/Valtio!X20*100</f>
        <v>2.717391304347826</v>
      </c>
      <c r="AD20" s="17">
        <f>(Valtio!AD20-Valtio!Y20)/Valtio!Y20*100</f>
        <v>2.6737967914438503</v>
      </c>
      <c r="AE20" s="16">
        <f>(Valtio!AE20-Valtio!Z20)/Valtio!Z20*100</f>
        <v>3.1774051191526995</v>
      </c>
      <c r="AF20" s="16"/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1.4285714285714286</v>
      </c>
      <c r="V21" s="16">
        <f>(Valtio!V21-Valtio!Q21)/Valtio!Q21*100</f>
        <v>0.8522727272727327</v>
      </c>
      <c r="W21" s="16">
        <f>(Valtio!W21-Valtio!R21)/Valtio!R21*100</f>
        <v>0.4716981132075472</v>
      </c>
      <c r="X21" s="16">
        <f>(Valtio!X21-Valtio!S21)/Valtio!S21*100</f>
        <v>1.2369172216936362</v>
      </c>
      <c r="Y21" s="17">
        <f>(Valtio!Y21-Valtio!T21)/Valtio!T21*100</f>
        <v>1.1288805268109152</v>
      </c>
      <c r="Z21" s="16">
        <f>(Valtio!Z21-Valtio!U21)/Valtio!U21*100</f>
        <v>2.8169014084507045</v>
      </c>
      <c r="AA21" s="16">
        <f>(Valtio!AA21-Valtio!V21)/Valtio!V21*100</f>
        <v>4.694835680751173</v>
      </c>
      <c r="AB21" s="16">
        <f>(Valtio!AB21-Valtio!W21)/Valtio!W21*100</f>
        <v>5.446009389671358</v>
      </c>
      <c r="AC21" s="18">
        <f>(Valtio!AC21-Valtio!X21)/Valtio!X21*100</f>
        <v>3.5714285714285685</v>
      </c>
      <c r="AD21" s="17">
        <f>(Valtio!AD21-Valtio!Y21)/Valtio!Y21*100</f>
        <v>3.162790697674424</v>
      </c>
      <c r="AE21" s="16">
        <f>(Valtio!AE21-Valtio!Z21)/Valtio!Z21*100</f>
        <v>-3.9269406392694037</v>
      </c>
      <c r="AF21" s="16"/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2.710280373831781</v>
      </c>
      <c r="X22" s="16">
        <f>(Valtio!X22-Valtio!S22)/Valtio!S22*100</f>
        <v>2.8222013170272815</v>
      </c>
      <c r="Y22" s="17">
        <f>(Valtio!Y22-Valtio!T22)/Valtio!T22*100</f>
        <v>1.473296500920818</v>
      </c>
      <c r="Z22" s="16">
        <f>(Valtio!Z22-Valtio!U22)/Valtio!U22*100</f>
        <v>2.1062271062271036</v>
      </c>
      <c r="AA22" s="16">
        <f>(Valtio!AA22-Valtio!V22)/Valtio!V22*100</f>
        <v>2.5594149908592296</v>
      </c>
      <c r="AB22" s="16">
        <f>(Valtio!AB22-Valtio!W22)/Valtio!W22*100</f>
        <v>2.72975432211101</v>
      </c>
      <c r="AC22" s="18">
        <f>(Valtio!AC22-Valtio!X22)/Valtio!X22*100</f>
        <v>2.1957913998170224</v>
      </c>
      <c r="AD22" s="17">
        <f>(Valtio!AD22-Valtio!Y22)/Valtio!Y22*100</f>
        <v>3.4482758620689626</v>
      </c>
      <c r="AE22" s="16">
        <f>(Valtio!AE22-Valtio!Z22)/Valtio!Z22*100</f>
        <v>3.7668161434977603</v>
      </c>
      <c r="AF22" s="16"/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0.7511737089201851</v>
      </c>
      <c r="Z23" s="16">
        <f>(Valtio!Z23-Valtio!U23)/Valtio!U23*100</f>
        <v>1.0251630941286194</v>
      </c>
      <c r="AA23" s="16">
        <f>(Valtio!AA23-Valtio!V23)/Valtio!V23*100</f>
        <v>1.8726591760299627</v>
      </c>
      <c r="AB23" s="16">
        <f>(Valtio!AB23-Valtio!W23)/Valtio!W23*100</f>
        <v>2.0579981290925993</v>
      </c>
      <c r="AC23" s="18">
        <f>(Valtio!AC23-Valtio!X23)/Valtio!X23*100</f>
        <v>1.4031805425631432</v>
      </c>
      <c r="AD23" s="17">
        <f>(Valtio!AD23-Valtio!Y23)/Valtio!Y23*100</f>
        <v>2.143522833178003</v>
      </c>
      <c r="AE23" s="16">
        <f>(Valtio!AE23-Valtio!Z23)/Valtio!Z23*100</f>
        <v>2.214022140221394</v>
      </c>
      <c r="AF23" s="16"/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2.3277467411545625</v>
      </c>
      <c r="AA24" s="16">
        <f>(Valtio!AA24-Valtio!V24)/Valtio!V24*100</f>
        <v>2.702702702702708</v>
      </c>
      <c r="AB24" s="16">
        <f>(Valtio!AB24-Valtio!W24)/Valtio!W24*100</f>
        <v>2.7906976744186047</v>
      </c>
      <c r="AC24" s="18">
        <f>(Valtio!AC24-Valtio!X24)/Valtio!X24*100</f>
        <v>2.61194029850746</v>
      </c>
      <c r="AD24" s="17">
        <f>(Valtio!AD24-Valtio!Y24)/Valtio!Y24*100</f>
        <v>1.6468435498627605</v>
      </c>
      <c r="AE24" s="16">
        <f>(Valtio!AE24-Valtio!Z24)/Valtio!Z24*100</f>
        <v>1.6378525932666033</v>
      </c>
      <c r="AF24" s="16"/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1.024208566108002</v>
      </c>
      <c r="AA25" s="16">
        <f>(Valtio!AA25-Valtio!V25)/Valtio!V25*100</f>
        <v>1.4925373134328304</v>
      </c>
      <c r="AB25" s="16">
        <f>(Valtio!AB25-Valtio!W25)/Valtio!W25*100</f>
        <v>1.675977653631282</v>
      </c>
      <c r="AC25" s="18">
        <f>(Valtio!AC25-Valtio!X25)/Valtio!X25*100</f>
        <v>1.3059701492537232</v>
      </c>
      <c r="AD25" s="17">
        <f>(Valtio!AD25-Valtio!Y25)/Valtio!Y25*100</f>
        <v>1.5769944341372937</v>
      </c>
      <c r="AE25" s="16">
        <f>(Valtio!AE25-Valtio!Z25)/Valtio!Z25*100</f>
        <v>1.8433179723502304</v>
      </c>
      <c r="AF25" s="16"/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2.0164986251145764</v>
      </c>
      <c r="Z26" s="16">
        <f>(Valtio!Z26-Valtio!U26)/Valtio!U26*100</f>
        <v>1.451905626134296</v>
      </c>
      <c r="AA26" s="16">
        <f>(Valtio!AA26-Valtio!V26)/Valtio!V26*100</f>
        <v>2.533936651583708</v>
      </c>
      <c r="AB26" s="16">
        <f>(Valtio!AB26-Valtio!W26)/Valtio!W26*100</f>
        <v>2.7978339350180583</v>
      </c>
      <c r="AC26" s="18">
        <f>(Valtio!AC26-Valtio!X26)/Valtio!X26*100</f>
        <v>2.177858439201444</v>
      </c>
      <c r="AD26" s="17">
        <f>(Valtio!AD26-Valtio!Y26)/Valtio!Y26*100</f>
        <v>2.964959568733151</v>
      </c>
      <c r="AE26" s="16">
        <f>(Valtio!AE26-Valtio!Z26)/Valtio!Z26*100</f>
        <v>3.488372093023261</v>
      </c>
      <c r="AF26" s="16"/>
      <c r="AG26" s="16"/>
      <c r="AH26" s="18"/>
    </row>
    <row r="27" spans="1:34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3.5317860746720484</v>
      </c>
      <c r="K28" s="31">
        <f>(Valtio!K28-Valtio!F28)/Valtio!F28*100</f>
        <v>3.4000000000000057</v>
      </c>
      <c r="L28" s="31">
        <f>(Valtio!L28-Valtio!G28)/Valtio!G28*100</f>
        <v>3.290129611166498</v>
      </c>
      <c r="M28" s="31">
        <f>(Valtio!M28-Valtio!H28)/Valtio!H28*100</f>
        <v>2.88270377733599</v>
      </c>
      <c r="N28" s="33">
        <f>(Valtio!N28-Valtio!I28)/Valtio!I28*100</f>
        <v>3.299999999999997</v>
      </c>
      <c r="O28" s="32">
        <f>(Valtio!O28-Valtio!J28)/Valtio!J28*100</f>
        <v>2.436647173489279</v>
      </c>
      <c r="P28" s="31">
        <f>(Valtio!P28-Valtio!K28)/Valtio!K28*100</f>
        <v>2.7079303675048325</v>
      </c>
      <c r="Q28" s="31">
        <f>(Valtio!Q28-Valtio!L28)/Valtio!L28*100</f>
        <v>2.6061776061776087</v>
      </c>
      <c r="R28" s="31">
        <f>(Valtio!R28-Valtio!M28)/Valtio!M28*100</f>
        <v>2.8019323671497642</v>
      </c>
      <c r="S28" s="33">
        <f>(Valtio!S28-Valtio!N28)/Valtio!N28*100</f>
        <v>2.6137463697967114</v>
      </c>
      <c r="T28" s="31">
        <f>(Valtio!T28-Valtio!O28)/Valtio!O28*100</f>
        <v>2.4738344433872586</v>
      </c>
      <c r="U28" s="31">
        <f>(Valtio!U28-Valtio!P28)/Valtio!P28*100</f>
        <v>2.2598870056497096</v>
      </c>
      <c r="V28" s="31">
        <f>(Valtio!V28-Valtio!Q28)/Valtio!Q28*100</f>
        <v>2.1636876763875796</v>
      </c>
      <c r="W28" s="31">
        <f>(Valtio!W28-Valtio!R28)/Valtio!R28*100</f>
        <v>2.255639097744353</v>
      </c>
      <c r="X28" s="31">
        <f>(Valtio!X28-Valtio!S28)/Valtio!S28*100</f>
        <v>2.2641509433962317</v>
      </c>
      <c r="Y28" s="32">
        <f>(Valtio!Y28-Valtio!T28)/Valtio!T28*100</f>
        <v>1.9498607242339778</v>
      </c>
      <c r="Z28" s="31">
        <f>(Valtio!Z28-Valtio!U28)/Valtio!U28*100</f>
        <v>2.117863720073675</v>
      </c>
      <c r="AA28" s="31">
        <f>(Valtio!AA28-Valtio!V28)/Valtio!V28*100</f>
        <v>2.48618784530387</v>
      </c>
      <c r="AB28" s="31">
        <f>(Valtio!AB28-Valtio!W28)/Valtio!W28*100</f>
        <v>2.6654411764705936</v>
      </c>
      <c r="AC28" s="33">
        <f>(Valtio!AC28-Valtio!X28)/Valtio!X28*100</f>
        <v>2.3062730627306274</v>
      </c>
      <c r="AD28" s="32">
        <f>(Valtio!AD28-Valtio!Y28)/Valtio!Y28*100</f>
        <v>2.276867030965392</v>
      </c>
      <c r="AE28" s="31">
        <f>(Valtio!AE28-Valtio!Z28)/Valtio!Z28*100</f>
        <v>1.7132551848512096</v>
      </c>
      <c r="AF28" s="31"/>
      <c r="AG28" s="31"/>
      <c r="AH28" s="33"/>
    </row>
    <row r="29" spans="1:34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2.203856749311287</v>
      </c>
      <c r="Z32" s="16">
        <f>(Valtio!Z32-Valtio!U32)/Valtio!U32*100</f>
        <v>2.361489554950053</v>
      </c>
      <c r="AA32" s="16">
        <f>(Valtio!AA32-Valtio!V32)/Valtio!V32*100</f>
        <v>2.5408348457350245</v>
      </c>
      <c r="AB32" s="16">
        <f>(Valtio!AB32-Valtio!W32)/Valtio!W32*100</f>
        <v>2.626811594202891</v>
      </c>
      <c r="AC32" s="18">
        <f>(Valtio!AC32-Valtio!X32)/Valtio!X32*100</f>
        <v>2.4567788898998986</v>
      </c>
      <c r="AD32" s="17">
        <f>(Valtio!AD32-Valtio!Y32)/Valtio!Y32*100</f>
        <v>2.6954177897574128</v>
      </c>
      <c r="AE32" s="16">
        <f>(Valtio!AE32-Valtio!Z32)/Valtio!Z32*100</f>
        <v>2.573203194321199</v>
      </c>
      <c r="AF32" s="16"/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4.605263157894728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5.151793928242865</v>
      </c>
      <c r="X33" s="16">
        <f>(Valtio!X33-Valtio!S33)/Valtio!S33*100</f>
        <v>4.810360777058282</v>
      </c>
      <c r="Y33" s="17">
        <f>(Valtio!Y33-Valtio!T33)/Valtio!T33*100</f>
        <v>3.504043126684641</v>
      </c>
      <c r="Z33" s="16">
        <f>(Valtio!Z33-Valtio!U33)/Valtio!U33*100</f>
        <v>3.5149384885764503</v>
      </c>
      <c r="AA33" s="16">
        <f>(Valtio!AA33-Valtio!V33)/Valtio!V33*100</f>
        <v>3.5964912280701706</v>
      </c>
      <c r="AB33" s="16">
        <f>(Valtio!AB33-Valtio!W33)/Valtio!W33*100</f>
        <v>3.674540682414701</v>
      </c>
      <c r="AC33" s="18">
        <f>(Valtio!AC33-Valtio!X33)/Valtio!X33*100</f>
        <v>3.6187113857016846</v>
      </c>
      <c r="AD33" s="17">
        <f>(Valtio!AD33-Valtio!Y33)/Valtio!Y33*100</f>
        <v>3.90625</v>
      </c>
      <c r="AE33" s="16">
        <f>(Valtio!AE33-Valtio!Z33)/Valtio!Z33*100</f>
        <v>3.480475382003403</v>
      </c>
      <c r="AF33" s="16"/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4.0182648401826535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3.968253968253968</v>
      </c>
      <c r="AA34" s="16">
        <f>(Valtio!AA34-Valtio!V34)/Valtio!V34*100</f>
        <v>4.049295774647895</v>
      </c>
      <c r="AB34" s="16">
        <f>(Valtio!AB34-Valtio!W34)/Valtio!W34*100</f>
        <v>4.126426690079007</v>
      </c>
      <c r="AC34" s="18">
        <f>(Valtio!AC34-Valtio!X34)/Valtio!X34*100</f>
        <v>4.074402125775016</v>
      </c>
      <c r="AD34" s="17">
        <f>(Valtio!AD34-Valtio!Y34)/Valtio!Y34*100</f>
        <v>3.902862098872507</v>
      </c>
      <c r="AE34" s="16">
        <f>(Valtio!AE34-Valtio!Z34)/Valtio!Z34*100</f>
        <v>3.477523324851564</v>
      </c>
      <c r="AF34" s="16"/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8.74882408278457</v>
      </c>
      <c r="X35" s="16">
        <f>(Valtio!X35-Valtio!S35)/Valtio!S35*100</f>
        <v>8.420056764427617</v>
      </c>
      <c r="Y35" s="17">
        <f>(Valtio!Y35-Valtio!T35)/Valtio!T35*100</f>
        <v>2.0444444444444416</v>
      </c>
      <c r="Z35" s="16">
        <f>(Valtio!Z35-Valtio!U35)/Valtio!U35*100</f>
        <v>2.1739130434782608</v>
      </c>
      <c r="AA35" s="16">
        <f>(Valtio!AA35-Valtio!V35)/Valtio!V35*100</f>
        <v>2.170138888888889</v>
      </c>
      <c r="AB35" s="16">
        <f>(Valtio!AB35-Valtio!W35)/Valtio!W35*100</f>
        <v>2.162629757785467</v>
      </c>
      <c r="AC35" s="18">
        <f>(Valtio!AC35-Valtio!X35)/Valtio!X35*100</f>
        <v>2.09424083769634</v>
      </c>
      <c r="AD35" s="17">
        <f>(Valtio!AD35-Valtio!Y35)/Valtio!Y35*100</f>
        <v>4.00696864111499</v>
      </c>
      <c r="AE35" s="16">
        <f>(Valtio!AE35-Valtio!Z35)/Valtio!Z35*100</f>
        <v>3.4893617021276544</v>
      </c>
      <c r="AF35" s="16"/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1.6438356164383536</v>
      </c>
      <c r="AB36" s="16">
        <f>(Valtio!AB36-Valtio!W36)/Valtio!W36*100</f>
        <v>1.6438356164383536</v>
      </c>
      <c r="AC36" s="18">
        <f>(Valtio!AC36-Valtio!X36)/Valtio!X36*100</f>
        <v>1.6438356164383536</v>
      </c>
      <c r="AD36" s="17">
        <f>(Valtio!AD36-Valtio!Y36)/Valtio!Y36*100</f>
        <v>1.2578616352201308</v>
      </c>
      <c r="AE36" s="16">
        <f>(Valtio!AE36-Valtio!Z36)/Valtio!Z36*100</f>
        <v>1.2578616352201308</v>
      </c>
      <c r="AF36" s="16"/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2.0250723240115662</v>
      </c>
      <c r="U37" s="16">
        <f>(Valtio!U37-Valtio!P37)/Valtio!P37*100</f>
        <v>1.4326647564469912</v>
      </c>
      <c r="V37" s="16">
        <f>(Valtio!V37-Valtio!Q37)/Valtio!Q37*100</f>
        <v>1.3371537726838505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0.7561436672967837</v>
      </c>
      <c r="Z37" s="16">
        <f>(Valtio!Z37-Valtio!U37)/Valtio!U37*100</f>
        <v>1.3182674199623272</v>
      </c>
      <c r="AA37" s="16">
        <f>(Valtio!AA37-Valtio!V37)/Valtio!V37*100</f>
        <v>1.790763430725736</v>
      </c>
      <c r="AB37" s="16">
        <f>(Valtio!AB37-Valtio!W37)/Valtio!W37*100</f>
        <v>1.975540921919105</v>
      </c>
      <c r="AC37" s="18">
        <f>(Valtio!AC37-Valtio!X37)/Valtio!X37*100</f>
        <v>1.5080113100848338</v>
      </c>
      <c r="AD37" s="17">
        <f>(Valtio!AD37-Valtio!Y37)/Valtio!Y37*100</f>
        <v>1.9699812382739292</v>
      </c>
      <c r="AE37" s="16">
        <f>(Valtio!AE37-Valtio!Z37)/Valtio!Z37*100</f>
        <v>2.1375464684014975</v>
      </c>
      <c r="AF37" s="16"/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3.4308779011099957</v>
      </c>
      <c r="K38" s="16">
        <f>(Valtio!K38-Valtio!F38)/Valtio!F38*100</f>
        <v>3.200000000000003</v>
      </c>
      <c r="L38" s="16">
        <f>(Valtio!L38-Valtio!G38)/Valtio!G38*100</f>
        <v>3.0907278165503578</v>
      </c>
      <c r="M38" s="16">
        <f>(Valtio!M38-Valtio!H38)/Valtio!H38*100</f>
        <v>2.683896620278333</v>
      </c>
      <c r="N38" s="18">
        <f>(Valtio!N38-Valtio!I38)/Valtio!I38*100</f>
        <v>3.0999999999999943</v>
      </c>
      <c r="O38" s="17">
        <f>(Valtio!O38-Valtio!J38)/Valtio!J38*100</f>
        <v>2.2439024390243874</v>
      </c>
      <c r="P38" s="16">
        <f>(Valtio!P38-Valtio!K38)/Valtio!K38*100</f>
        <v>2.5193798449612346</v>
      </c>
      <c r="Q38" s="16">
        <f>(Valtio!Q38-Valtio!L38)/Valtio!L38*100</f>
        <v>2.321083172146994</v>
      </c>
      <c r="R38" s="16">
        <f>(Valtio!R38-Valtio!M38)/Valtio!M38*100</f>
        <v>2.6137463697967114</v>
      </c>
      <c r="S38" s="18">
        <f>(Valtio!S38-Valtio!N38)/Valtio!N38*100</f>
        <v>2.4248302618816684</v>
      </c>
      <c r="T38" s="16">
        <f>(Valtio!T38-Valtio!O38)/Valtio!O38*100</f>
        <v>2.0992366412213768</v>
      </c>
      <c r="U38" s="16">
        <f>(Valtio!U38-Valtio!P38)/Valtio!P38*100</f>
        <v>1.795841209829873</v>
      </c>
      <c r="V38" s="16">
        <f>(Valtio!V38-Valtio!Q38)/Valtio!Q38*100</f>
        <v>1.701323251417767</v>
      </c>
      <c r="W38" s="16">
        <f>(Valtio!W38-Valtio!R38)/Valtio!R38*100</f>
        <v>1.698113207547167</v>
      </c>
      <c r="X38" s="16">
        <f>(Valtio!X38-Valtio!S38)/Valtio!S38*100</f>
        <v>1.7992424242424296</v>
      </c>
      <c r="Y38" s="17">
        <f>(Valtio!Y38-Valtio!T38)/Valtio!T38*100</f>
        <v>1.8691588785046727</v>
      </c>
      <c r="Z38" s="16">
        <f>(Valtio!Z38-Valtio!U38)/Valtio!U38*100</f>
        <v>1.9498607242339778</v>
      </c>
      <c r="AA38" s="16">
        <f>(Valtio!AA38-Valtio!V38)/Valtio!V38*100</f>
        <v>2.602230483271386</v>
      </c>
      <c r="AB38" s="16">
        <f>(Valtio!AB38-Valtio!W38)/Valtio!W38*100</f>
        <v>2.782931354359926</v>
      </c>
      <c r="AC38" s="18">
        <f>(Valtio!AC38-Valtio!X38)/Valtio!X38*100</f>
        <v>2.3255813953488373</v>
      </c>
      <c r="AD38" s="17">
        <f>(Valtio!AD38-Valtio!Y38)/Valtio!Y38*100</f>
        <v>1.9266055045871509</v>
      </c>
      <c r="AE38" s="16">
        <f>(Valtio!AE38-Valtio!Z38)/Valtio!Z38*100</f>
        <v>1.183970856102001</v>
      </c>
      <c r="AF38" s="16"/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3.4007352941176494</v>
      </c>
      <c r="Z39" s="16">
        <f>(Valtio!Z39-Valtio!U39)/Valtio!U39*100</f>
        <v>2.986425339366513</v>
      </c>
      <c r="AA39" s="16">
        <f>(Valtio!AA39-Valtio!V39)/Valtio!V39*100</f>
        <v>3.345388788426766</v>
      </c>
      <c r="AB39" s="16">
        <f>(Valtio!AB39-Valtio!W39)/Valtio!W39*100</f>
        <v>3.5103510351035156</v>
      </c>
      <c r="AC39" s="18">
        <f>(Valtio!AC39-Valtio!X39)/Valtio!X39*100</f>
        <v>3.263825929283779</v>
      </c>
      <c r="AD39" s="17">
        <f>(Valtio!AD39-Valtio!Y39)/Valtio!Y39*100</f>
        <v>3.111111111111111</v>
      </c>
      <c r="AE39" s="16">
        <f>(Valtio!AE39-Valtio!Z39)/Valtio!Z39*100</f>
        <v>3.5149384885764503</v>
      </c>
      <c r="AF39" s="16"/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4.4145873320537365</v>
      </c>
      <c r="AB40" s="16">
        <f>(Valtio!AB40-Valtio!W40)/Valtio!W40*100</f>
        <v>5.086372360844527</v>
      </c>
      <c r="AC40" s="18">
        <f>(Valtio!AC40-Valtio!X40)/Valtio!X40*100</f>
        <v>2.969348659003826</v>
      </c>
      <c r="AD40" s="17">
        <f>(Valtio!AD40-Valtio!Y40)/Valtio!Y40*100</f>
        <v>2.761904761904767</v>
      </c>
      <c r="AE40" s="16">
        <f>(Valtio!AE40-Valtio!Z40)/Valtio!Z40*100</f>
        <v>-4.681647940074907</v>
      </c>
      <c r="AF40" s="16"/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1.606805293005674</v>
      </c>
      <c r="AB41" s="16">
        <f>(Valtio!AB41-Valtio!W41)/Valtio!W41*100</f>
        <v>1.6997167138810172</v>
      </c>
      <c r="AC41" s="18">
        <f>(Valtio!AC41-Valtio!X41)/Valtio!X41*100</f>
        <v>1.5108593012275677</v>
      </c>
      <c r="AD41" s="17">
        <f>(Valtio!AD41-Valtio!Y41)/Valtio!Y41*100</f>
        <v>0.6523765144454826</v>
      </c>
      <c r="AE41" s="16">
        <f>(Valtio!AE41-Valtio!Z41)/Valtio!Z41*100</f>
        <v>0.9319664492078286</v>
      </c>
      <c r="AF41" s="16"/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3.397612488521569</v>
      </c>
      <c r="Z42" s="16">
        <f>(Valtio!Z42-Valtio!U42)/Valtio!U42*100</f>
        <v>2.9837251356238803</v>
      </c>
      <c r="AA42" s="16">
        <f>(Valtio!AA42-Valtio!V42)/Valtio!V42*100</f>
        <v>3.3423667570009057</v>
      </c>
      <c r="AB42" s="16">
        <f>(Valtio!AB42-Valtio!W42)/Valtio!W42*100</f>
        <v>3.417266187050357</v>
      </c>
      <c r="AC42" s="18">
        <f>(Valtio!AC42-Valtio!X42)/Valtio!X42*100</f>
        <v>3.3544877606527677</v>
      </c>
      <c r="AD42" s="17">
        <f>(Valtio!AD42-Valtio!Y42)/Valtio!Y42*100</f>
        <v>3.0195381882770924</v>
      </c>
      <c r="AE42" s="16">
        <f>(Valtio!AE42-Valtio!Z42)/Valtio!Z42*100</f>
        <v>3.4240561896400274</v>
      </c>
      <c r="AF42" s="16"/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3.200000000000003</v>
      </c>
      <c r="K43" s="16">
        <f>(Valtio!K43-Valtio!F43)/Valtio!F43*100</f>
        <v>3.200000000000003</v>
      </c>
      <c r="L43" s="16">
        <f>(Valtio!L43-Valtio!G43)/Valtio!G43*100</f>
        <v>3.200000000000003</v>
      </c>
      <c r="M43" s="16">
        <f>(Valtio!M43-Valtio!H43)/Valtio!H43*100</f>
        <v>3.200000000000003</v>
      </c>
      <c r="N43" s="18">
        <f>(Valtio!N43-Valtio!I43)/Valtio!I43*100</f>
        <v>3.200000000000003</v>
      </c>
      <c r="O43" s="17">
        <f>(Valtio!O43-Valtio!J43)/Valtio!J43*100</f>
        <v>3.0038759689922427</v>
      </c>
      <c r="P43" s="16">
        <f>(Valtio!P43-Valtio!K43)/Valtio!K43*100</f>
        <v>3.0038759689922427</v>
      </c>
      <c r="Q43" s="16">
        <f>(Valtio!Q43-Valtio!L43)/Valtio!L43*100</f>
        <v>3.0038759689922427</v>
      </c>
      <c r="R43" s="16">
        <f>(Valtio!R43-Valtio!M43)/Valtio!M43*100</f>
        <v>3.0038759689922427</v>
      </c>
      <c r="S43" s="18">
        <f>(Valtio!S43-Valtio!N43)/Valtio!N43*100</f>
        <v>3.0038759689922427</v>
      </c>
      <c r="T43" s="16">
        <f>(Valtio!T43-Valtio!O43)/Valtio!O43*100</f>
        <v>1.3170272812794033</v>
      </c>
      <c r="U43" s="16">
        <f>(Valtio!U43-Valtio!P43)/Valtio!P43*100</f>
        <v>1.3170272812794033</v>
      </c>
      <c r="V43" s="16">
        <f>(Valtio!V43-Valtio!Q43)/Valtio!Q43*100</f>
        <v>1.3170272812794033</v>
      </c>
      <c r="W43" s="16">
        <f>(Valtio!W43-Valtio!R43)/Valtio!R43*100</f>
        <v>1.3170272812794033</v>
      </c>
      <c r="X43" s="16">
        <f>(Valtio!X43-Valtio!S43)/Valtio!S43*100</f>
        <v>1.3170272812794033</v>
      </c>
      <c r="Y43" s="17">
        <f>(Valtio!Y43-Valtio!T43)/Valtio!T43*100</f>
        <v>-0.4642525533890436</v>
      </c>
      <c r="Z43" s="16">
        <f>(Valtio!Z43-Valtio!U43)/Valtio!U43*100</f>
        <v>-0.4642525533890436</v>
      </c>
      <c r="AA43" s="16">
        <f>(Valtio!AA43-Valtio!V43)/Valtio!V43*100</f>
        <v>-0.4642525533890436</v>
      </c>
      <c r="AB43" s="16">
        <f>(Valtio!AB43-Valtio!W43)/Valtio!W43*100</f>
        <v>-0.4642525533890436</v>
      </c>
      <c r="AC43" s="18">
        <f>(Valtio!AC43-Valtio!X43)/Valtio!X43*100</f>
        <v>-0.4642525533890436</v>
      </c>
      <c r="AD43" s="17">
        <f>(Valtio!AD43-Valtio!Y43)/Valtio!Y43*100</f>
        <v>0.46641791044776115</v>
      </c>
      <c r="AE43" s="16">
        <f>(Valtio!AE43-Valtio!Z43)/Valtio!Z43*100</f>
        <v>0.46641791044776115</v>
      </c>
      <c r="AF43" s="16"/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3.200000000000003</v>
      </c>
      <c r="K44" s="16">
        <f>(Valtio!K44-Valtio!F44)/Valtio!F44*100</f>
        <v>3.200000000000003</v>
      </c>
      <c r="L44" s="16">
        <f>(Valtio!L44-Valtio!G44)/Valtio!G44*100</f>
        <v>3.200000000000003</v>
      </c>
      <c r="M44" s="16">
        <f>(Valtio!M44-Valtio!H44)/Valtio!H44*100</f>
        <v>3.200000000000003</v>
      </c>
      <c r="N44" s="18">
        <f>(Valtio!N44-Valtio!I44)/Valtio!I44*100</f>
        <v>3.200000000000003</v>
      </c>
      <c r="O44" s="17">
        <f>(Valtio!O44-Valtio!J44)/Valtio!J44*100</f>
        <v>3.0038759689922427</v>
      </c>
      <c r="P44" s="16">
        <f>(Valtio!P44-Valtio!K44)/Valtio!K44*100</f>
        <v>3.0038759689922427</v>
      </c>
      <c r="Q44" s="16">
        <f>(Valtio!Q44-Valtio!L44)/Valtio!L44*100</f>
        <v>3.0038759689922427</v>
      </c>
      <c r="R44" s="16">
        <f>(Valtio!R44-Valtio!M44)/Valtio!M44*100</f>
        <v>3.0038759689922427</v>
      </c>
      <c r="S44" s="18">
        <f>(Valtio!S44-Valtio!N44)/Valtio!N44*100</f>
        <v>3.0038759689922427</v>
      </c>
      <c r="T44" s="16">
        <f>(Valtio!T44-Valtio!O44)/Valtio!O44*100</f>
        <v>1.3170272812794033</v>
      </c>
      <c r="U44" s="16">
        <f>(Valtio!U44-Valtio!P44)/Valtio!P44*100</f>
        <v>1.3170272812794033</v>
      </c>
      <c r="V44" s="16">
        <f>(Valtio!V44-Valtio!Q44)/Valtio!Q44*100</f>
        <v>1.3170272812794033</v>
      </c>
      <c r="W44" s="16">
        <f>(Valtio!W44-Valtio!R44)/Valtio!R44*100</f>
        <v>1.3170272812794033</v>
      </c>
      <c r="X44" s="16">
        <f>(Valtio!X44-Valtio!S44)/Valtio!S44*100</f>
        <v>1.3170272812794033</v>
      </c>
      <c r="Y44" s="17">
        <f>(Valtio!Y44-Valtio!T44)/Valtio!T44*100</f>
        <v>-0.4642525533890436</v>
      </c>
      <c r="Z44" s="16">
        <f>(Valtio!Z44-Valtio!U44)/Valtio!U44*100</f>
        <v>-0.4642525533890436</v>
      </c>
      <c r="AA44" s="16">
        <f>(Valtio!AA44-Valtio!V44)/Valtio!V44*100</f>
        <v>-0.4642525533890436</v>
      </c>
      <c r="AB44" s="16">
        <f>(Valtio!AB44-Valtio!W44)/Valtio!W44*100</f>
        <v>-0.4642525533890436</v>
      </c>
      <c r="AC44" s="18">
        <f>(Valtio!AC44-Valtio!X44)/Valtio!X44*100</f>
        <v>-0.4642525533890436</v>
      </c>
      <c r="AD44" s="17">
        <f>(Valtio!AD44-Valtio!Y44)/Valtio!Y44*100</f>
        <v>0.46641791044776115</v>
      </c>
      <c r="AE44" s="16">
        <f>(Valtio!AE44-Valtio!Z44)/Valtio!Z44*100</f>
        <v>0.46641791044776115</v>
      </c>
      <c r="AF44" s="16"/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2.141527001862195</v>
      </c>
      <c r="Z45" s="16">
        <f>(Valtio!Z45-Valtio!U45)/Valtio!U45*100</f>
        <v>2.5878003696857643</v>
      </c>
      <c r="AA45" s="16">
        <f>(Valtio!AA45-Valtio!V45)/Valtio!V45*100</f>
        <v>3.1365313653136453</v>
      </c>
      <c r="AB45" s="16">
        <f>(Valtio!AB45-Valtio!W45)/Valtio!W45*100</f>
        <v>3.4007352941176494</v>
      </c>
      <c r="AC45" s="18">
        <f>(Valtio!AC45-Valtio!X45)/Valtio!X45*100</f>
        <v>2.7726432532347505</v>
      </c>
      <c r="AD45" s="17">
        <f>(Valtio!AD45-Valtio!Y45)/Valtio!Y45*100</f>
        <v>3.3728350045578877</v>
      </c>
      <c r="AE45" s="16">
        <f>(Valtio!AE45-Valtio!Z45)/Valtio!Z45*100</f>
        <v>3.783783783783786</v>
      </c>
      <c r="AF45" s="16"/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0.559179869524705</v>
      </c>
      <c r="Z46" s="16">
        <f>(Valtio!Z46-Valtio!U46)/Valtio!U46*100</f>
        <v>1.2093023255813926</v>
      </c>
      <c r="AA46" s="16">
        <f>(Valtio!AA46-Valtio!V46)/Valtio!V46*100</f>
        <v>1.3888888888888888</v>
      </c>
      <c r="AB46" s="16">
        <f>(Valtio!AB46-Valtio!W46)/Valtio!W46*100</f>
        <v>1.5639374425023025</v>
      </c>
      <c r="AC46" s="18">
        <f>(Valtio!AC46-Valtio!X46)/Valtio!X46*100</f>
        <v>1.112140871177005</v>
      </c>
      <c r="AD46" s="17">
        <f>(Valtio!AD46-Valtio!Y46)/Valtio!Y46*100</f>
        <v>3.6144578313252933</v>
      </c>
      <c r="AE46" s="16">
        <f>(Valtio!AE46-Valtio!Z46)/Valtio!Z46*100</f>
        <v>4.319852941176474</v>
      </c>
      <c r="AF46" s="16"/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1.4218009478672986</v>
      </c>
      <c r="AB47" s="16">
        <f>(Valtio!AB47-Valtio!W47)/Valtio!W47*100</f>
        <v>1.6098484848484875</v>
      </c>
      <c r="AC47" s="18">
        <f>(Valtio!AC47-Valtio!X47)/Valtio!X47*100</f>
        <v>1.229895931882684</v>
      </c>
      <c r="AD47" s="17">
        <f>(Valtio!AD47-Valtio!Y47)/Valtio!Y47*100</f>
        <v>0.7490636704119823</v>
      </c>
      <c r="AE47" s="16">
        <f>(Valtio!AE47-Valtio!Z47)/Valtio!Z47*100</f>
        <v>1.310861423220979</v>
      </c>
      <c r="AF47" s="16"/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2.49003984063745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0.3813155386081901</v>
      </c>
      <c r="AB48" s="16">
        <f>(Valtio!AB48-Valtio!W48)/Valtio!W48*100</f>
        <v>0.570884871550912</v>
      </c>
      <c r="AC48" s="18">
        <f>(Valtio!AC48-Valtio!X48)/Valtio!X48*100</f>
        <v>0.19029495718363734</v>
      </c>
      <c r="AD48" s="17">
        <f>(Valtio!AD48-Valtio!Y48)/Valtio!Y48*100</f>
        <v>0.47573739295908657</v>
      </c>
      <c r="AE48" s="16">
        <f>(Valtio!AE48-Valtio!Z48)/Valtio!Z48*100</f>
        <v>1.0466222645099987</v>
      </c>
      <c r="AF48" s="16"/>
      <c r="AG48" s="16"/>
      <c r="AH48" s="18"/>
    </row>
    <row r="49" spans="1:34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3.5317860746720484</v>
      </c>
      <c r="K50" s="31">
        <f>(Valtio!K50-Valtio!F50)/Valtio!F50*100</f>
        <v>3.4000000000000057</v>
      </c>
      <c r="L50" s="31">
        <f>(Valtio!L50-Valtio!G50)/Valtio!G50*100</f>
        <v>3.290129611166498</v>
      </c>
      <c r="M50" s="31">
        <f>(Valtio!M50-Valtio!H50)/Valtio!H50*100</f>
        <v>2.88270377733599</v>
      </c>
      <c r="N50" s="33">
        <f>(Valtio!N50-Valtio!I50)/Valtio!I50*100</f>
        <v>3.299999999999997</v>
      </c>
      <c r="O50" s="32">
        <f>(Valtio!O50-Valtio!J50)/Valtio!J50*100</f>
        <v>2.436647173489279</v>
      </c>
      <c r="P50" s="31">
        <f>(Valtio!P50-Valtio!K50)/Valtio!K50*100</f>
        <v>2.7079303675048325</v>
      </c>
      <c r="Q50" s="31">
        <f>(Valtio!Q50-Valtio!L50)/Valtio!L50*100</f>
        <v>2.6061776061776087</v>
      </c>
      <c r="R50" s="31">
        <f>(Valtio!R50-Valtio!M50)/Valtio!M50*100</f>
        <v>2.8019323671497642</v>
      </c>
      <c r="S50" s="33">
        <f>(Valtio!S50-Valtio!N50)/Valtio!N50*100</f>
        <v>2.6137463697967114</v>
      </c>
      <c r="T50" s="31">
        <f>(Valtio!T50-Valtio!O50)/Valtio!O50*100</f>
        <v>2.4738344433872586</v>
      </c>
      <c r="U50" s="31">
        <f>(Valtio!U50-Valtio!P50)/Valtio!P50*100</f>
        <v>2.2598870056497096</v>
      </c>
      <c r="V50" s="31">
        <f>(Valtio!V50-Valtio!Q50)/Valtio!Q50*100</f>
        <v>2.1636876763875796</v>
      </c>
      <c r="W50" s="31">
        <f>(Valtio!W50-Valtio!R50)/Valtio!R50*100</f>
        <v>2.255639097744353</v>
      </c>
      <c r="X50" s="31">
        <f>(Valtio!X50-Valtio!S50)/Valtio!S50*100</f>
        <v>2.2641509433962317</v>
      </c>
      <c r="Y50" s="32">
        <f>(Valtio!Y50-Valtio!T50)/Valtio!T50*100</f>
        <v>1.9498607242339778</v>
      </c>
      <c r="Z50" s="31">
        <f>(Valtio!Z50-Valtio!U50)/Valtio!U50*100</f>
        <v>2.117863720073675</v>
      </c>
      <c r="AA50" s="31">
        <f>(Valtio!AA50-Valtio!V50)/Valtio!V50*100</f>
        <v>2.48618784530387</v>
      </c>
      <c r="AB50" s="31">
        <f>(Valtio!AB50-Valtio!W50)/Valtio!W50*100</f>
        <v>2.6654411764705936</v>
      </c>
      <c r="AC50" s="33">
        <f>(Valtio!AC50-Valtio!X50)/Valtio!X50*100</f>
        <v>2.3062730627306274</v>
      </c>
      <c r="AD50" s="32">
        <f>(Valtio!AD50-Valtio!Y50)/Valtio!Y50*100</f>
        <v>2.276867030965392</v>
      </c>
      <c r="AE50" s="31">
        <f>(Valtio!AE50-Valtio!Z50)/Valtio!Z50*100</f>
        <v>1.7132551848512096</v>
      </c>
      <c r="AF50" s="31"/>
      <c r="AG50" s="31"/>
      <c r="AH50" s="33"/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s="56" t="s">
        <v>102</v>
      </c>
    </row>
    <row r="7" ht="12.75">
      <c r="A7" s="56" t="s">
        <v>103</v>
      </c>
    </row>
    <row r="8" spans="3:7" s="49" customFormat="1" ht="12.75">
      <c r="C8" s="50" t="s">
        <v>86</v>
      </c>
      <c r="D8" s="50" t="s">
        <v>87</v>
      </c>
      <c r="E8" s="50" t="s">
        <v>88</v>
      </c>
      <c r="F8" s="50" t="s">
        <v>88</v>
      </c>
      <c r="G8" s="50" t="s">
        <v>89</v>
      </c>
    </row>
    <row r="9" spans="3:7" s="49" customFormat="1" ht="12.75">
      <c r="C9" s="50"/>
      <c r="D9" s="50"/>
      <c r="E9" s="50"/>
      <c r="F9" s="50"/>
      <c r="G9" s="50"/>
    </row>
    <row r="10" spans="1:6" ht="12.75">
      <c r="A10" s="49" t="s">
        <v>90</v>
      </c>
      <c r="E10" s="51" t="s">
        <v>91</v>
      </c>
      <c r="F10" s="51"/>
    </row>
    <row r="11" spans="1:8" ht="12.75">
      <c r="A11">
        <v>2002</v>
      </c>
      <c r="B11" t="s">
        <v>8</v>
      </c>
      <c r="C11" s="52">
        <v>320.6</v>
      </c>
      <c r="D11" s="52">
        <v>163.8</v>
      </c>
      <c r="E11" s="52">
        <v>114.1</v>
      </c>
      <c r="F11" s="52">
        <v>111.1</v>
      </c>
      <c r="G11" s="52">
        <v>106.4</v>
      </c>
      <c r="H11" t="s">
        <v>1</v>
      </c>
    </row>
    <row r="12" spans="3:7" ht="12.75">
      <c r="C12" s="52"/>
      <c r="D12" s="52"/>
      <c r="E12" s="52"/>
      <c r="F12" s="52"/>
      <c r="G12" s="52"/>
    </row>
    <row r="13" spans="1:7" ht="12.75">
      <c r="A13">
        <v>2003</v>
      </c>
      <c r="B13" t="s">
        <v>5</v>
      </c>
      <c r="C13" s="52">
        <f>G13*$C$11/$G$11</f>
        <v>324.51710526315793</v>
      </c>
      <c r="D13" s="52">
        <f>G13*$D$11/$G$11</f>
        <v>165.8013157894737</v>
      </c>
      <c r="E13" s="52">
        <f>G13*$E$11/$G$11</f>
        <v>115.49407894736841</v>
      </c>
      <c r="F13" s="52">
        <f>G13*$F$11/$G$11</f>
        <v>112.45742481203007</v>
      </c>
      <c r="G13" s="52">
        <v>107.7</v>
      </c>
    </row>
    <row r="14" spans="2:7" ht="12.75">
      <c r="B14" t="s">
        <v>6</v>
      </c>
      <c r="C14" s="52">
        <f>G14*$C$11/$G$11</f>
        <v>327.2289473684211</v>
      </c>
      <c r="D14" s="52">
        <f>G14*$D$11/$G$11</f>
        <v>167.18684210526314</v>
      </c>
      <c r="E14" s="52">
        <f>G14*$E$11/$G$11</f>
        <v>116.45921052631577</v>
      </c>
      <c r="F14" s="52">
        <f>G14*$F$11/$G$11</f>
        <v>113.39718045112781</v>
      </c>
      <c r="G14" s="52">
        <v>108.6</v>
      </c>
    </row>
    <row r="15" spans="2:7" ht="12.75">
      <c r="B15" t="s">
        <v>7</v>
      </c>
      <c r="C15" s="52">
        <f>G15*$C$11/$G$11</f>
        <v>327.2289473684211</v>
      </c>
      <c r="D15" s="52">
        <f>G15*$D$11/$G$11</f>
        <v>167.18684210526314</v>
      </c>
      <c r="E15" s="52">
        <f>G15*$E$11/$G$11</f>
        <v>116.45921052631577</v>
      </c>
      <c r="F15" s="52">
        <f>G15*$F$11/$G$11</f>
        <v>113.39718045112781</v>
      </c>
      <c r="G15" s="52">
        <v>108.6</v>
      </c>
    </row>
    <row r="16" spans="2:7" ht="12.75">
      <c r="B16" t="s">
        <v>8</v>
      </c>
      <c r="C16" s="52">
        <f>G16*$C$11/$G$11</f>
        <v>327.83157894736837</v>
      </c>
      <c r="D16" s="52">
        <f>G16*$D$11/$G$11</f>
        <v>167.49473684210528</v>
      </c>
      <c r="E16" s="52">
        <f>G16*$E$11/$G$11</f>
        <v>116.6736842105263</v>
      </c>
      <c r="F16" s="52">
        <f>G16*$F$11/$G$11</f>
        <v>113.60601503759396</v>
      </c>
      <c r="G16" s="52">
        <v>108.8</v>
      </c>
    </row>
    <row r="17" spans="2:7" ht="12.75">
      <c r="B17" t="s">
        <v>9</v>
      </c>
      <c r="C17" s="52">
        <f>G17*$C$11/$G$11</f>
        <v>326.62631578947367</v>
      </c>
      <c r="D17" s="52">
        <f>G17*$D$11/$G$11</f>
        <v>166.87894736842105</v>
      </c>
      <c r="E17" s="52">
        <f>G17*$E$11/$G$11</f>
        <v>116.24473684210527</v>
      </c>
      <c r="F17" s="52">
        <f>G17*$F$11/$G$11</f>
        <v>113.18834586466164</v>
      </c>
      <c r="G17" s="52">
        <v>108.4</v>
      </c>
    </row>
    <row r="18" spans="3:7" ht="12.75">
      <c r="C18" s="52" t="s">
        <v>1</v>
      </c>
      <c r="D18" s="52" t="s">
        <v>1</v>
      </c>
      <c r="E18" s="52" t="s">
        <v>1</v>
      </c>
      <c r="F18" s="52"/>
      <c r="G18" s="52"/>
    </row>
    <row r="19" spans="3:7" ht="12.75">
      <c r="C19" s="52" t="s">
        <v>1</v>
      </c>
      <c r="D19" s="52" t="s">
        <v>1</v>
      </c>
      <c r="E19" s="52" t="s">
        <v>1</v>
      </c>
      <c r="F19" s="52"/>
      <c r="G19" s="52"/>
    </row>
    <row r="20" spans="1:7" ht="12.75">
      <c r="A20" s="53">
        <v>2004</v>
      </c>
      <c r="B20" t="s">
        <v>5</v>
      </c>
      <c r="C20" s="52">
        <f>G20*$C$11/$G$11</f>
        <v>330.8447368421053</v>
      </c>
      <c r="D20" s="52">
        <f>G20*$D$11/$G$11</f>
        <v>169.0342105263158</v>
      </c>
      <c r="E20" s="52">
        <f>G20*$E$11/$G$11</f>
        <v>117.74605263157893</v>
      </c>
      <c r="F20" s="52">
        <f>G20*$F$11/$G$11</f>
        <v>114.6501879699248</v>
      </c>
      <c r="G20" s="52">
        <v>109.8</v>
      </c>
    </row>
    <row r="21" spans="2:7" ht="12.75">
      <c r="B21" t="s">
        <v>6</v>
      </c>
      <c r="C21" s="52">
        <f>G21*$C$11/$G$11</f>
        <v>334.1592105263158</v>
      </c>
      <c r="D21" s="52">
        <f>G21*$D$11/$G$11</f>
        <v>170.72763157894738</v>
      </c>
      <c r="E21" s="52">
        <f>G21*$E$11/$G$11</f>
        <v>118.92565789473684</v>
      </c>
      <c r="F21" s="52">
        <f>G21*$F$11/$G$11</f>
        <v>115.79877819548871</v>
      </c>
      <c r="G21" s="52">
        <v>110.9</v>
      </c>
    </row>
    <row r="22" spans="2:7" ht="12.75">
      <c r="B22" t="s">
        <v>7</v>
      </c>
      <c r="C22" s="52">
        <f>G22*$C$11/$G$11</f>
        <v>335.3644736842105</v>
      </c>
      <c r="D22" s="52">
        <f>G22*$D$11/$G$11</f>
        <v>171.34342105263158</v>
      </c>
      <c r="E22" s="52">
        <f>G22*$E$11/$G$11</f>
        <v>119.3546052631579</v>
      </c>
      <c r="F22" s="52">
        <f>G22*$F$11/$G$11</f>
        <v>116.21644736842103</v>
      </c>
      <c r="G22" s="52">
        <v>111.3</v>
      </c>
    </row>
    <row r="23" spans="2:7" ht="12.75">
      <c r="B23" t="s">
        <v>8</v>
      </c>
      <c r="C23" s="52">
        <f>G23*$C$11/$G$11</f>
        <v>336.56973684210527</v>
      </c>
      <c r="D23" s="52">
        <f>G23*$D$11/$G$11</f>
        <v>171.95921052631581</v>
      </c>
      <c r="E23" s="52">
        <f>G23*$E$11/$G$11</f>
        <v>119.78355263157893</v>
      </c>
      <c r="F23" s="52">
        <f>G23*$F$11/$G$11</f>
        <v>116.63411654135336</v>
      </c>
      <c r="G23" s="52">
        <v>111.7</v>
      </c>
    </row>
    <row r="24" spans="2:7" ht="12.75">
      <c r="B24" t="s">
        <v>9</v>
      </c>
      <c r="C24" s="52">
        <f>G24*$C$11/$G$11</f>
        <v>334.1592105263158</v>
      </c>
      <c r="D24" s="52">
        <f>G24*$D$11/$G$11</f>
        <v>170.72763157894738</v>
      </c>
      <c r="E24" s="52">
        <f>G24*$E$11/$G$11</f>
        <v>118.92565789473684</v>
      </c>
      <c r="F24" s="52">
        <f>G24*$F$11/$G$11</f>
        <v>115.79877819548871</v>
      </c>
      <c r="G24" s="52">
        <v>110.9</v>
      </c>
    </row>
    <row r="25" spans="3:7" ht="12.75">
      <c r="C25" s="52"/>
      <c r="D25" s="52"/>
      <c r="E25" s="52"/>
      <c r="F25" s="52"/>
      <c r="G25" s="52"/>
    </row>
    <row r="26" spans="1:7" ht="12.75">
      <c r="A26" s="53" t="s">
        <v>101</v>
      </c>
      <c r="B26" t="s">
        <v>5</v>
      </c>
      <c r="C26" s="52">
        <f>G26*$C$11/$G$11</f>
        <v>338.3776315789474</v>
      </c>
      <c r="D26" s="52">
        <f>G26*$D$11/$G$11</f>
        <v>172.8828947368421</v>
      </c>
      <c r="E26" s="52">
        <f>G26*$E$11/$G$11</f>
        <v>120.42697368421051</v>
      </c>
      <c r="F26" s="52">
        <f>G26*$F$11/$G$11</f>
        <v>117.26062030075187</v>
      </c>
      <c r="G26" s="52">
        <v>112.3</v>
      </c>
    </row>
    <row r="27" spans="2:7" ht="12.75">
      <c r="B27" t="s">
        <v>6</v>
      </c>
      <c r="C27" s="52">
        <f>G27*$C$11/$G$11</f>
        <v>339.88421052631577</v>
      </c>
      <c r="D27" s="52">
        <f>G27*$D$11/$G$11</f>
        <v>173.65263157894736</v>
      </c>
      <c r="E27" s="52">
        <f>G27*$E$11/$G$11</f>
        <v>120.96315789473684</v>
      </c>
      <c r="F27" s="52">
        <f>G27*$F$11/$G$11</f>
        <v>117.78270676691729</v>
      </c>
      <c r="G27" s="52">
        <v>112.8</v>
      </c>
    </row>
    <row r="28" spans="2:7" ht="12.75">
      <c r="B28" t="s">
        <v>7</v>
      </c>
      <c r="C28" s="52">
        <f>G28*$C$11/$G$11</f>
        <v>0</v>
      </c>
      <c r="D28" s="52">
        <f>G28*$D$11/$G$11</f>
        <v>0</v>
      </c>
      <c r="E28" s="52">
        <f>G28*$E$11/$G$11</f>
        <v>0</v>
      </c>
      <c r="F28" s="52">
        <f>G28*$F$11/$G$11</f>
        <v>0</v>
      </c>
      <c r="G28" s="52"/>
    </row>
    <row r="29" spans="2:7" ht="12.75">
      <c r="B29" t="s">
        <v>8</v>
      </c>
      <c r="C29" s="52">
        <f>G29*$C$11/$G$11</f>
        <v>0</v>
      </c>
      <c r="D29" s="52">
        <f>G29*$D$11/$G$11</f>
        <v>0</v>
      </c>
      <c r="E29" s="52">
        <f>G29*$E$11/$G$11</f>
        <v>0</v>
      </c>
      <c r="F29" s="52">
        <f>G29*$F$11/$G$11</f>
        <v>0</v>
      </c>
      <c r="G29" s="52"/>
    </row>
    <row r="30" spans="2:7" ht="12.75">
      <c r="B30" t="s">
        <v>9</v>
      </c>
      <c r="C30" s="52">
        <f>G30*$C$11/$G$11</f>
        <v>0</v>
      </c>
      <c r="D30" s="52">
        <f>G30*$D$11/$G$11</f>
        <v>0</v>
      </c>
      <c r="E30" s="52">
        <f>G30*$E$11/$G$11</f>
        <v>0</v>
      </c>
      <c r="F30" s="52">
        <f>G30*$F$11/$G$11</f>
        <v>0</v>
      </c>
      <c r="G30" s="52"/>
    </row>
    <row r="31" spans="1:12" s="49" customFormat="1" ht="12.75">
      <c r="A31" s="49" t="s">
        <v>61</v>
      </c>
      <c r="C31" s="54"/>
      <c r="D31" s="54"/>
      <c r="E31" s="54"/>
      <c r="F31" s="54"/>
      <c r="G31" s="54"/>
      <c r="L31" s="49" t="s">
        <v>1</v>
      </c>
    </row>
    <row r="32" spans="1:7" ht="12.75">
      <c r="A32">
        <v>2002</v>
      </c>
      <c r="B32" t="s">
        <v>8</v>
      </c>
      <c r="C32" s="52">
        <v>379.4</v>
      </c>
      <c r="D32" s="52">
        <v>189.1</v>
      </c>
      <c r="E32" s="52">
        <v>122.8</v>
      </c>
      <c r="F32" s="52"/>
      <c r="G32" s="52">
        <v>107.1</v>
      </c>
    </row>
    <row r="33" spans="3:7" ht="12.75">
      <c r="C33" s="52"/>
      <c r="D33" s="52"/>
      <c r="E33" s="52"/>
      <c r="F33" s="52"/>
      <c r="G33" s="52"/>
    </row>
    <row r="34" spans="1:7" ht="12.75">
      <c r="A34">
        <v>2003</v>
      </c>
      <c r="B34" t="s">
        <v>5</v>
      </c>
      <c r="C34" s="52">
        <f>G34*$C$32/$G$32</f>
        <v>385.77647058823527</v>
      </c>
      <c r="D34" s="52">
        <f>G34*$D$32/$G$32</f>
        <v>192.27815126050422</v>
      </c>
      <c r="E34" s="52">
        <f>G34*$E$32/$G$32</f>
        <v>124.86386554621849</v>
      </c>
      <c r="F34" s="52"/>
      <c r="G34" s="52">
        <v>108.9</v>
      </c>
    </row>
    <row r="35" spans="2:7" ht="12.75">
      <c r="B35" t="s">
        <v>6</v>
      </c>
      <c r="C35" s="52">
        <f aca="true" t="shared" si="0" ref="C35:C41">G35*$C$32/$G$32</f>
        <v>390.02745098039213</v>
      </c>
      <c r="D35" s="52">
        <f aca="true" t="shared" si="1" ref="D35:D41">G35*$D$32/$G$32</f>
        <v>194.396918767507</v>
      </c>
      <c r="E35" s="52">
        <f aca="true" t="shared" si="2" ref="E35:E41">G35*$E$32/$G$32</f>
        <v>126.23977591036414</v>
      </c>
      <c r="F35" s="52"/>
      <c r="G35" s="52">
        <v>110.1</v>
      </c>
    </row>
    <row r="36" spans="2:7" ht="12.75">
      <c r="B36" t="s">
        <v>7</v>
      </c>
      <c r="C36" s="52">
        <f t="shared" si="0"/>
        <v>390.38169934640524</v>
      </c>
      <c r="D36" s="52">
        <f t="shared" si="1"/>
        <v>194.57348272642392</v>
      </c>
      <c r="E36" s="52">
        <f t="shared" si="2"/>
        <v>126.35443510737629</v>
      </c>
      <c r="F36" s="52"/>
      <c r="G36" s="52">
        <v>110.2</v>
      </c>
    </row>
    <row r="37" spans="2:7" ht="12.75">
      <c r="B37" t="s">
        <v>8</v>
      </c>
      <c r="C37" s="52">
        <f t="shared" si="0"/>
        <v>391.0901960784314</v>
      </c>
      <c r="D37" s="52">
        <f t="shared" si="1"/>
        <v>194.92661064425772</v>
      </c>
      <c r="E37" s="52">
        <f t="shared" si="2"/>
        <v>126.58375350140058</v>
      </c>
      <c r="F37" s="52"/>
      <c r="G37" s="52">
        <v>110.4</v>
      </c>
    </row>
    <row r="38" spans="2:7" ht="12.75">
      <c r="B38" t="s">
        <v>9</v>
      </c>
      <c r="C38" s="52">
        <f t="shared" si="0"/>
        <v>389.318954248366</v>
      </c>
      <c r="D38" s="52">
        <f t="shared" si="1"/>
        <v>194.0437908496732</v>
      </c>
      <c r="E38" s="52">
        <f t="shared" si="2"/>
        <v>126.01045751633988</v>
      </c>
      <c r="F38" s="52"/>
      <c r="G38" s="52">
        <v>109.9</v>
      </c>
    </row>
    <row r="39" spans="3:7" ht="12.75">
      <c r="C39" s="52" t="s">
        <v>1</v>
      </c>
      <c r="D39" s="52" t="s">
        <v>1</v>
      </c>
      <c r="E39" s="52" t="s">
        <v>1</v>
      </c>
      <c r="F39" s="52"/>
      <c r="G39" s="52"/>
    </row>
    <row r="40" spans="1:7" ht="12.75">
      <c r="A40" s="53">
        <v>2004</v>
      </c>
      <c r="B40" t="s">
        <v>5</v>
      </c>
      <c r="C40" s="52">
        <f t="shared" si="0"/>
        <v>394.278431372549</v>
      </c>
      <c r="D40" s="52">
        <f t="shared" si="1"/>
        <v>196.5156862745098</v>
      </c>
      <c r="E40" s="52">
        <f t="shared" si="2"/>
        <v>127.6156862745098</v>
      </c>
      <c r="F40" s="52"/>
      <c r="G40" s="52">
        <v>111.3</v>
      </c>
    </row>
    <row r="41" spans="2:7" ht="12.75">
      <c r="B41" t="s">
        <v>6</v>
      </c>
      <c r="C41" s="52">
        <f t="shared" si="0"/>
        <v>399.237908496732</v>
      </c>
      <c r="D41" s="52">
        <f t="shared" si="1"/>
        <v>198.9875816993464</v>
      </c>
      <c r="E41" s="52">
        <f t="shared" si="2"/>
        <v>129.22091503267973</v>
      </c>
      <c r="F41" s="52"/>
      <c r="G41" s="52">
        <v>112.7</v>
      </c>
    </row>
    <row r="42" spans="2:7" ht="12.75">
      <c r="B42" t="s">
        <v>7</v>
      </c>
      <c r="C42" s="52">
        <f>G42*$C$32/$G$32</f>
        <v>400.30065359477123</v>
      </c>
      <c r="D42" s="52">
        <f>G42*$D$32/$G$32</f>
        <v>199.5172735760971</v>
      </c>
      <c r="E42" s="52">
        <f>G42*$E$32/$G$32</f>
        <v>129.56489262371616</v>
      </c>
      <c r="F42" s="52"/>
      <c r="G42" s="52">
        <v>113</v>
      </c>
    </row>
    <row r="43" spans="2:7" ht="12.75">
      <c r="B43" t="s">
        <v>8</v>
      </c>
      <c r="C43" s="52">
        <f>G43*$C$32/$G$32</f>
        <v>401.36339869281045</v>
      </c>
      <c r="D43" s="52">
        <f>G43*$D$32/$G$32</f>
        <v>200.04696545284781</v>
      </c>
      <c r="E43" s="52">
        <f>G43*$E$32/$G$32</f>
        <v>129.90887021475257</v>
      </c>
      <c r="F43" s="52"/>
      <c r="G43" s="52">
        <v>113.3</v>
      </c>
    </row>
    <row r="44" spans="2:7" ht="12.75">
      <c r="B44" t="s">
        <v>9</v>
      </c>
      <c r="C44" s="52">
        <f>G44*$C$32/$G$32</f>
        <v>398.8836601307189</v>
      </c>
      <c r="D44" s="52">
        <f>G44*$D$32/$G$32</f>
        <v>198.81101774042952</v>
      </c>
      <c r="E44" s="52">
        <f>G44*$E$32/$G$32</f>
        <v>129.10625583566758</v>
      </c>
      <c r="F44" s="52"/>
      <c r="G44" s="52">
        <v>112.6</v>
      </c>
    </row>
    <row r="45" spans="3:7" ht="12.75">
      <c r="C45" s="52"/>
      <c r="D45" s="52"/>
      <c r="E45" s="52"/>
      <c r="F45" s="52"/>
      <c r="G45" s="52"/>
    </row>
    <row r="46" spans="1:7" ht="12.75">
      <c r="A46" s="53" t="s">
        <v>101</v>
      </c>
      <c r="B46" t="s">
        <v>5</v>
      </c>
      <c r="C46" s="52">
        <f>G46*$C$32/$G$32</f>
        <v>404.9058823529412</v>
      </c>
      <c r="D46" s="52">
        <f>G46*$D$32/$G$32</f>
        <v>201.8126050420168</v>
      </c>
      <c r="E46" s="52">
        <f>G46*$E$32/$G$32</f>
        <v>131.05546218487396</v>
      </c>
      <c r="F46" s="52"/>
      <c r="G46" s="52">
        <v>114.3</v>
      </c>
    </row>
    <row r="47" spans="2:7" ht="12.75">
      <c r="B47" t="s">
        <v>6</v>
      </c>
      <c r="C47" s="52">
        <f>G47*$C$32/$G$32</f>
        <v>409.51111111111106</v>
      </c>
      <c r="D47" s="52">
        <f>G47*$D$32/$G$32</f>
        <v>204.1079365079365</v>
      </c>
      <c r="E47" s="52">
        <f>G47*$E$32/$G$32</f>
        <v>132.54603174603173</v>
      </c>
      <c r="F47" s="52"/>
      <c r="G47" s="52">
        <v>115.6</v>
      </c>
    </row>
    <row r="48" spans="2:7" ht="12.75">
      <c r="B48" t="s">
        <v>7</v>
      </c>
      <c r="C48" s="52">
        <f>G48*$C$32/$G$32</f>
        <v>0</v>
      </c>
      <c r="D48" s="52">
        <f>G48*$D$32/$G$32</f>
        <v>0</v>
      </c>
      <c r="E48" s="52">
        <f>G48*$E$32/$G$32</f>
        <v>0</v>
      </c>
      <c r="F48" s="52"/>
      <c r="G48" s="52"/>
    </row>
    <row r="49" spans="2:7" ht="12.75">
      <c r="B49" t="s">
        <v>8</v>
      </c>
      <c r="C49" s="52">
        <f>G49*$C$32/$G$32</f>
        <v>0</v>
      </c>
      <c r="D49" s="52">
        <f>G49*$D$32/$G$32</f>
        <v>0</v>
      </c>
      <c r="E49" s="52">
        <f>G49*$E$32/$G$32</f>
        <v>0</v>
      </c>
      <c r="F49" s="52"/>
      <c r="G49" s="52"/>
    </row>
    <row r="50" spans="2:7" ht="12.75">
      <c r="B50" t="s">
        <v>9</v>
      </c>
      <c r="C50" s="52">
        <f>G50*$C$32/$G$32</f>
        <v>0</v>
      </c>
      <c r="D50" s="52">
        <f>G50*$D$32/$G$32</f>
        <v>0</v>
      </c>
      <c r="E50" s="52">
        <f>G50*$E$32/$G$32</f>
        <v>0</v>
      </c>
      <c r="F50" s="52"/>
      <c r="G50" s="52"/>
    </row>
    <row r="51" spans="1:7" s="49" customFormat="1" ht="12.75">
      <c r="A51" s="49" t="s">
        <v>64</v>
      </c>
      <c r="C51" s="54"/>
      <c r="D51" s="54"/>
      <c r="E51" s="54"/>
      <c r="F51" s="54"/>
      <c r="G51" s="54"/>
    </row>
    <row r="52" spans="1:7" ht="12.75">
      <c r="A52">
        <v>2002</v>
      </c>
      <c r="B52" t="s">
        <v>8</v>
      </c>
      <c r="C52" s="52">
        <v>329.5</v>
      </c>
      <c r="D52" s="52">
        <v>165.7</v>
      </c>
      <c r="E52" s="52">
        <v>111</v>
      </c>
      <c r="F52" s="52"/>
      <c r="G52" s="52">
        <v>106</v>
      </c>
    </row>
    <row r="53" spans="3:7" ht="12.75">
      <c r="C53" s="52"/>
      <c r="D53" s="52"/>
      <c r="E53" s="52"/>
      <c r="F53" s="52"/>
      <c r="G53" s="52"/>
    </row>
    <row r="54" spans="1:7" ht="12.75">
      <c r="A54">
        <v>2003</v>
      </c>
      <c r="B54" t="s">
        <v>5</v>
      </c>
      <c r="C54" s="52">
        <f>G54*$C$52/$G$52</f>
        <v>332.60849056603774</v>
      </c>
      <c r="D54" s="52">
        <f>G54*$D$52/$G$52</f>
        <v>167.2632075471698</v>
      </c>
      <c r="E54" s="52">
        <f>G54*$E$52/$G$52</f>
        <v>112.04716981132076</v>
      </c>
      <c r="F54" s="52"/>
      <c r="G54" s="52">
        <v>107</v>
      </c>
    </row>
    <row r="55" spans="2:7" ht="12.75">
      <c r="B55" t="s">
        <v>6</v>
      </c>
      <c r="C55" s="52">
        <f aca="true" t="shared" si="3" ref="C55:C61">G55*$C$52/$G$52</f>
        <v>334.7844339622642</v>
      </c>
      <c r="D55" s="52">
        <f aca="true" t="shared" si="4" ref="D55:D61">G55*$D$52/$G$52</f>
        <v>168.35745283018866</v>
      </c>
      <c r="E55" s="52">
        <f aca="true" t="shared" si="5" ref="E55:E61">G55*$E$52/$G$52</f>
        <v>112.78018867924528</v>
      </c>
      <c r="F55" s="52"/>
      <c r="G55" s="52">
        <v>107.7</v>
      </c>
    </row>
    <row r="56" spans="2:7" ht="12.75">
      <c r="B56" t="s">
        <v>7</v>
      </c>
      <c r="C56" s="52">
        <f t="shared" si="3"/>
        <v>334.47358490566035</v>
      </c>
      <c r="D56" s="52">
        <f t="shared" si="4"/>
        <v>168.20113207547166</v>
      </c>
      <c r="E56" s="52">
        <f t="shared" si="5"/>
        <v>112.6754716981132</v>
      </c>
      <c r="F56" s="52"/>
      <c r="G56" s="52">
        <v>107.6</v>
      </c>
    </row>
    <row r="57" spans="2:7" ht="12.75">
      <c r="B57" t="s">
        <v>8</v>
      </c>
      <c r="C57" s="52">
        <f t="shared" si="3"/>
        <v>335.0952830188679</v>
      </c>
      <c r="D57" s="52">
        <f t="shared" si="4"/>
        <v>168.51377358490566</v>
      </c>
      <c r="E57" s="52">
        <f t="shared" si="5"/>
        <v>112.88490566037736</v>
      </c>
      <c r="F57" s="52"/>
      <c r="G57" s="52">
        <v>107.8</v>
      </c>
    </row>
    <row r="58" spans="2:7" ht="12.75">
      <c r="B58" t="s">
        <v>9</v>
      </c>
      <c r="C58" s="52">
        <f t="shared" si="3"/>
        <v>334.1627358490566</v>
      </c>
      <c r="D58" s="52">
        <f t="shared" si="4"/>
        <v>168.04481132075472</v>
      </c>
      <c r="E58" s="52">
        <f t="shared" si="5"/>
        <v>112.57075471698113</v>
      </c>
      <c r="F58" s="52"/>
      <c r="G58" s="52">
        <v>107.5</v>
      </c>
    </row>
    <row r="59" spans="3:7" ht="12.75">
      <c r="C59" s="52" t="s">
        <v>1</v>
      </c>
      <c r="D59" s="52" t="s">
        <v>1</v>
      </c>
      <c r="E59" s="52" t="s">
        <v>1</v>
      </c>
      <c r="F59" s="52"/>
      <c r="G59" s="52"/>
    </row>
    <row r="60" spans="1:7" ht="12.75">
      <c r="A60" s="53">
        <v>2004</v>
      </c>
      <c r="B60" t="s">
        <v>5</v>
      </c>
      <c r="C60" s="52">
        <f t="shared" si="3"/>
        <v>338.82547169811323</v>
      </c>
      <c r="D60" s="52">
        <f t="shared" si="4"/>
        <v>170.38962264150942</v>
      </c>
      <c r="E60" s="52">
        <f t="shared" si="5"/>
        <v>114.14150943396227</v>
      </c>
      <c r="F60" s="52"/>
      <c r="G60" s="52">
        <v>109</v>
      </c>
    </row>
    <row r="61" spans="2:7" ht="12.75">
      <c r="B61" t="s">
        <v>6</v>
      </c>
      <c r="C61" s="52">
        <f t="shared" si="3"/>
        <v>341.3122641509434</v>
      </c>
      <c r="D61" s="52">
        <f t="shared" si="4"/>
        <v>171.64018867924526</v>
      </c>
      <c r="E61" s="52">
        <f t="shared" si="5"/>
        <v>114.97924528301886</v>
      </c>
      <c r="F61" s="52"/>
      <c r="G61" s="52">
        <v>109.8</v>
      </c>
    </row>
    <row r="62" spans="2:7" ht="12.75">
      <c r="B62" t="s">
        <v>7</v>
      </c>
      <c r="C62" s="52">
        <f>G62*$C$52/$G$52</f>
        <v>343.17735849056606</v>
      </c>
      <c r="D62" s="52">
        <f>G62*$D$52/$G$52</f>
        <v>172.57811320754715</v>
      </c>
      <c r="E62" s="52">
        <f>G62*$E$52/$G$52</f>
        <v>115.60754716981134</v>
      </c>
      <c r="F62" s="52"/>
      <c r="G62" s="52">
        <v>110.4</v>
      </c>
    </row>
    <row r="63" spans="2:7" ht="12.75">
      <c r="B63" t="s">
        <v>8</v>
      </c>
      <c r="C63" s="52">
        <f>G63*$C$52/$G$52</f>
        <v>344.4207547169811</v>
      </c>
      <c r="D63" s="52">
        <f>G63*$D$52/$G$52</f>
        <v>173.20339622641507</v>
      </c>
      <c r="E63" s="52">
        <f>G63*$E$52/$G$52</f>
        <v>116.02641509433961</v>
      </c>
      <c r="F63" s="52"/>
      <c r="G63" s="52">
        <v>110.8</v>
      </c>
    </row>
    <row r="64" spans="2:7" ht="12.75">
      <c r="B64" t="s">
        <v>9</v>
      </c>
      <c r="C64" s="52">
        <f>G64*$C$52/$G$52</f>
        <v>341.9339622641509</v>
      </c>
      <c r="D64" s="52">
        <f>G64*$D$52/$G$52</f>
        <v>171.95283018867926</v>
      </c>
      <c r="E64" s="52">
        <f>G64*$E$52/$G$52</f>
        <v>115.18867924528301</v>
      </c>
      <c r="F64" s="52"/>
      <c r="G64" s="52">
        <v>110</v>
      </c>
    </row>
    <row r="65" spans="3:7" ht="12.75">
      <c r="C65" s="52"/>
      <c r="D65" s="52"/>
      <c r="E65" s="52"/>
      <c r="F65" s="52"/>
      <c r="G65" s="52"/>
    </row>
    <row r="66" spans="1:7" ht="12.75">
      <c r="A66" s="53" t="s">
        <v>101</v>
      </c>
      <c r="B66" t="s">
        <v>5</v>
      </c>
      <c r="C66" s="52">
        <f>G66*$C$52/$G$52</f>
        <v>345.35330188679245</v>
      </c>
      <c r="D66" s="52">
        <f>G66*$D$52/$G$52</f>
        <v>173.672358490566</v>
      </c>
      <c r="E66" s="52">
        <f>G66*$E$52/$G$52</f>
        <v>116.34056603773584</v>
      </c>
      <c r="F66" s="52"/>
      <c r="G66" s="52">
        <v>111.1</v>
      </c>
    </row>
    <row r="67" spans="2:7" ht="12.75">
      <c r="B67" t="s">
        <v>6</v>
      </c>
      <c r="C67" s="52">
        <f>G67*$C$52/$G$52</f>
        <v>345.35330188679245</v>
      </c>
      <c r="D67" s="52">
        <f>G67*$D$52/$G$52</f>
        <v>173.672358490566</v>
      </c>
      <c r="E67" s="52">
        <f>G67*$E$52/$G$52</f>
        <v>116.34056603773584</v>
      </c>
      <c r="F67" s="52"/>
      <c r="G67" s="52">
        <v>111.1</v>
      </c>
    </row>
    <row r="68" spans="2:7" ht="12.75">
      <c r="B68" t="s">
        <v>7</v>
      </c>
      <c r="C68" s="52">
        <f>G68*$C$52/$G$52</f>
        <v>0</v>
      </c>
      <c r="D68" s="52">
        <f>G68*$D$52/$G$52</f>
        <v>0</v>
      </c>
      <c r="E68" s="52">
        <f>G68*$E$52/$G$52</f>
        <v>0</v>
      </c>
      <c r="F68" s="52"/>
      <c r="G68" s="52"/>
    </row>
    <row r="69" spans="2:7" ht="12.75">
      <c r="B69" t="s">
        <v>8</v>
      </c>
      <c r="C69" s="52">
        <f>G69*$C$52/$G$52</f>
        <v>0</v>
      </c>
      <c r="D69" s="52">
        <f>G69*$D$52/$G$52</f>
        <v>0</v>
      </c>
      <c r="E69" s="52">
        <f>G69*$E$52/$G$52</f>
        <v>0</v>
      </c>
      <c r="F69" s="52"/>
      <c r="G69" s="52"/>
    </row>
    <row r="70" spans="2:7" ht="12.75">
      <c r="B70" t="s">
        <v>9</v>
      </c>
      <c r="C70" s="52">
        <f>G70*$C$52/$G$52</f>
        <v>0</v>
      </c>
      <c r="D70" s="52">
        <f>G70*$D$52/$G$52</f>
        <v>0</v>
      </c>
      <c r="E70" s="52">
        <f>G70*$E$52/$G$52</f>
        <v>0</v>
      </c>
      <c r="F70" s="52"/>
      <c r="G70" s="52"/>
    </row>
    <row r="71" spans="1:7" s="49" customFormat="1" ht="12.75">
      <c r="A71" s="49" t="s">
        <v>29</v>
      </c>
      <c r="C71" s="54"/>
      <c r="D71" s="54"/>
      <c r="E71" s="54"/>
      <c r="F71" s="54"/>
      <c r="G71" s="54"/>
    </row>
    <row r="72" spans="1:7" ht="12.75">
      <c r="A72">
        <v>2002</v>
      </c>
      <c r="B72" t="s">
        <v>8</v>
      </c>
      <c r="C72" s="52">
        <v>351.6</v>
      </c>
      <c r="D72" s="52">
        <v>174.9</v>
      </c>
      <c r="E72" s="52">
        <v>122.6</v>
      </c>
      <c r="F72" s="52"/>
      <c r="G72" s="52">
        <v>108.5</v>
      </c>
    </row>
    <row r="73" spans="3:7" ht="12.75">
      <c r="C73" s="52"/>
      <c r="D73" s="52"/>
      <c r="E73" s="52"/>
      <c r="F73" s="52"/>
      <c r="G73" s="52"/>
    </row>
    <row r="74" spans="1:7" ht="12.75">
      <c r="A74">
        <v>2003</v>
      </c>
      <c r="B74" t="s">
        <v>5</v>
      </c>
      <c r="C74" s="52">
        <f>G74*$C$72/$G$72</f>
        <v>358.40516129032255</v>
      </c>
      <c r="D74" s="52">
        <f>G74*$D$72/$G$72</f>
        <v>178.28516129032258</v>
      </c>
      <c r="E74" s="52">
        <f>G74*$E$72/$G$72</f>
        <v>124.97290322580645</v>
      </c>
      <c r="F74" s="52"/>
      <c r="G74" s="52">
        <v>110.6</v>
      </c>
    </row>
    <row r="75" spans="2:7" ht="12.75">
      <c r="B75" t="s">
        <v>6</v>
      </c>
      <c r="C75" s="52">
        <f>G75*$C$72/$G$72</f>
        <v>364.5622119815668</v>
      </c>
      <c r="D75" s="52">
        <f>G75*$D$72/$G$72</f>
        <v>181.3479262672811</v>
      </c>
      <c r="E75" s="52">
        <f>G75*$E$72/$G$72</f>
        <v>127.11981566820276</v>
      </c>
      <c r="F75" s="52"/>
      <c r="G75" s="52">
        <v>112.5</v>
      </c>
    </row>
    <row r="76" spans="2:7" ht="12.75">
      <c r="B76" t="s">
        <v>7</v>
      </c>
      <c r="C76" s="52">
        <f>G76*$C$72/$G$72</f>
        <v>364.88626728110603</v>
      </c>
      <c r="D76" s="52">
        <f>G76*$D$72/$G$72</f>
        <v>181.5091244239631</v>
      </c>
      <c r="E76" s="52">
        <f>G76*$E$72/$G$72</f>
        <v>127.23281105990782</v>
      </c>
      <c r="F76" s="52"/>
      <c r="G76" s="52">
        <v>112.6</v>
      </c>
    </row>
    <row r="77" spans="2:7" ht="12.75">
      <c r="B77" t="s">
        <v>8</v>
      </c>
      <c r="C77" s="52">
        <f>G77*$C$72/$G$72</f>
        <v>365.53437788018437</v>
      </c>
      <c r="D77" s="52">
        <f>G77*$D$72/$G$72</f>
        <v>181.8315207373272</v>
      </c>
      <c r="E77" s="52">
        <f>G77*$E$72/$G$72</f>
        <v>127.45880184331796</v>
      </c>
      <c r="F77" s="52"/>
      <c r="G77" s="52">
        <v>112.8</v>
      </c>
    </row>
    <row r="78" spans="2:7" ht="12.75">
      <c r="B78" t="s">
        <v>9</v>
      </c>
      <c r="C78" s="52">
        <f>G78*$C$72/$G$72</f>
        <v>363.26599078341013</v>
      </c>
      <c r="D78" s="52">
        <f>G78*$D$72/$G$72</f>
        <v>180.703133640553</v>
      </c>
      <c r="E78" s="52">
        <f>G78*$E$72/$G$72</f>
        <v>126.66783410138248</v>
      </c>
      <c r="F78" s="52"/>
      <c r="G78" s="52">
        <v>112.1</v>
      </c>
    </row>
    <row r="79" spans="3:7" ht="12.75">
      <c r="C79" s="52" t="s">
        <v>1</v>
      </c>
      <c r="D79" s="52" t="s">
        <v>1</v>
      </c>
      <c r="E79" s="52" t="s">
        <v>1</v>
      </c>
      <c r="F79" s="52"/>
      <c r="G79" s="52"/>
    </row>
    <row r="80" spans="1:7" ht="12.75">
      <c r="A80" s="53">
        <v>2004</v>
      </c>
      <c r="B80" t="s">
        <v>5</v>
      </c>
      <c r="C80" s="52">
        <f>G80*$C$72/$G$72</f>
        <v>367.4787096774194</v>
      </c>
      <c r="D80" s="52">
        <f>G80*$D$72/$G$72</f>
        <v>182.79870967741937</v>
      </c>
      <c r="E80" s="52">
        <f>G80*$E$72/$G$72</f>
        <v>128.13677419354838</v>
      </c>
      <c r="F80" s="52"/>
      <c r="G80" s="52">
        <v>113.4</v>
      </c>
    </row>
    <row r="81" spans="2:11" ht="12.75">
      <c r="B81" t="s">
        <v>6</v>
      </c>
      <c r="C81" s="52">
        <f>G81*$C$72/$G$72</f>
        <v>373.95981566820285</v>
      </c>
      <c r="D81" s="52">
        <f>G81*$D$72/$G$72</f>
        <v>186.02267281105992</v>
      </c>
      <c r="E81" s="52">
        <f>G81*$E$72/$G$72</f>
        <v>130.39668202764977</v>
      </c>
      <c r="F81" s="52"/>
      <c r="G81" s="52">
        <v>115.4</v>
      </c>
      <c r="K81" t="s">
        <v>1</v>
      </c>
    </row>
    <row r="82" spans="2:7" ht="12.75">
      <c r="B82" t="s">
        <v>7</v>
      </c>
      <c r="C82" s="52">
        <f>G82*$C$72/$G$72</f>
        <v>374.9319815668203</v>
      </c>
      <c r="D82" s="52">
        <f>G82*$D$72/$G$72</f>
        <v>186.506267281106</v>
      </c>
      <c r="E82" s="52">
        <f>G82*$E$72/$G$72</f>
        <v>130.73566820276497</v>
      </c>
      <c r="F82" s="52"/>
      <c r="G82" s="52">
        <v>115.7</v>
      </c>
    </row>
    <row r="83" spans="2:7" ht="12.75">
      <c r="B83" t="s">
        <v>8</v>
      </c>
      <c r="C83" s="52">
        <f>G83*$C$72/$G$72</f>
        <v>376.22820276497697</v>
      </c>
      <c r="D83" s="52">
        <f>G83*$D$72/$G$72</f>
        <v>187.1510599078341</v>
      </c>
      <c r="E83" s="52">
        <f>G83*$E$72/$G$72</f>
        <v>131.18764976958525</v>
      </c>
      <c r="F83" s="52"/>
      <c r="G83" s="52">
        <v>116.1</v>
      </c>
    </row>
    <row r="84" spans="2:7" ht="12.75">
      <c r="B84" t="s">
        <v>9</v>
      </c>
      <c r="C84" s="52">
        <f>G84*$C$72/$G$72</f>
        <v>373.3117050691245</v>
      </c>
      <c r="D84" s="52">
        <f>G84*$D$72/$G$72</f>
        <v>185.70027649769585</v>
      </c>
      <c r="E84" s="52">
        <f>G84*$E$72/$G$72</f>
        <v>130.17069124423963</v>
      </c>
      <c r="F84" s="52"/>
      <c r="G84" s="52">
        <v>115.2</v>
      </c>
    </row>
    <row r="85" spans="3:7" ht="12.75">
      <c r="C85" s="52"/>
      <c r="D85" s="52"/>
      <c r="E85" s="52"/>
      <c r="F85" s="52"/>
      <c r="G85" s="52"/>
    </row>
    <row r="86" spans="1:7" ht="12.75">
      <c r="A86" s="53" t="s">
        <v>101</v>
      </c>
      <c r="B86" t="s">
        <v>5</v>
      </c>
      <c r="C86" s="52">
        <f>G86*$C$72/$G$72</f>
        <v>378.8206451612904</v>
      </c>
      <c r="D86" s="52">
        <f>G86*$D$72/$G$72</f>
        <v>188.44064516129035</v>
      </c>
      <c r="E86" s="52">
        <f>G86*$E$72/$G$72</f>
        <v>132.0916129032258</v>
      </c>
      <c r="F86" s="52"/>
      <c r="G86" s="52">
        <v>116.9</v>
      </c>
    </row>
    <row r="87" spans="2:7" ht="12.75">
      <c r="B87" t="s">
        <v>6</v>
      </c>
      <c r="C87" s="52">
        <f>G87*$C$72/$G$72</f>
        <v>384.32958525345623</v>
      </c>
      <c r="D87" s="52">
        <f>G87*$D$72/$G$72</f>
        <v>191.1810138248848</v>
      </c>
      <c r="E87" s="52">
        <f>G87*$E$72/$G$72</f>
        <v>134.01253456221198</v>
      </c>
      <c r="F87" s="52"/>
      <c r="G87" s="52">
        <v>118.6</v>
      </c>
    </row>
    <row r="88" spans="2:7" ht="12.75">
      <c r="B88" t="s">
        <v>7</v>
      </c>
      <c r="C88" s="52">
        <f>G88*$C$72/$G$72</f>
        <v>0</v>
      </c>
      <c r="D88" s="52">
        <f>G88*$D$72/$G$72</f>
        <v>0</v>
      </c>
      <c r="E88" s="52">
        <f>G88*$E$72/$G$72</f>
        <v>0</v>
      </c>
      <c r="F88" s="52"/>
      <c r="G88" s="52"/>
    </row>
    <row r="89" spans="2:7" ht="12.75">
      <c r="B89" t="s">
        <v>8</v>
      </c>
      <c r="C89" s="52">
        <f>G89*$C$72/$G$72</f>
        <v>0</v>
      </c>
      <c r="D89" s="52">
        <f>G89*$D$72/$G$72</f>
        <v>0</v>
      </c>
      <c r="E89" s="52">
        <f>G89*$E$72/$G$72</f>
        <v>0</v>
      </c>
      <c r="F89" s="52"/>
      <c r="G89" s="52"/>
    </row>
    <row r="90" spans="2:7" ht="12.75">
      <c r="B90" t="s">
        <v>9</v>
      </c>
      <c r="C90" s="52">
        <f>G90*$C$72/$G$72</f>
        <v>0</v>
      </c>
      <c r="D90" s="52">
        <f>G90*$D$72/$G$72</f>
        <v>0</v>
      </c>
      <c r="E90" s="52">
        <f>G90*$E$72/$G$72</f>
        <v>0</v>
      </c>
      <c r="F90" s="52"/>
      <c r="G90" s="52"/>
    </row>
    <row r="91" spans="1:7" s="49" customFormat="1" ht="12.75">
      <c r="A91" s="49" t="s">
        <v>92</v>
      </c>
      <c r="C91" s="54"/>
      <c r="D91" s="54"/>
      <c r="E91" s="54"/>
      <c r="F91" s="54"/>
      <c r="G91" s="54"/>
    </row>
    <row r="92" spans="1:7" ht="12.75">
      <c r="A92">
        <v>2002</v>
      </c>
      <c r="B92" t="s">
        <v>8</v>
      </c>
      <c r="C92" s="52" t="s">
        <v>1</v>
      </c>
      <c r="D92" s="52" t="s">
        <v>1</v>
      </c>
      <c r="E92" s="52">
        <v>114.6</v>
      </c>
      <c r="F92" s="52"/>
      <c r="G92" s="52">
        <v>107.6</v>
      </c>
    </row>
    <row r="93" spans="3:7" ht="12.75">
      <c r="C93" s="52"/>
      <c r="D93" s="52"/>
      <c r="E93" s="52"/>
      <c r="F93" s="52"/>
      <c r="G93" s="52"/>
    </row>
    <row r="94" spans="1:7" ht="12.75">
      <c r="A94">
        <v>2003</v>
      </c>
      <c r="B94" t="s">
        <v>5</v>
      </c>
      <c r="C94" s="52" t="s">
        <v>1</v>
      </c>
      <c r="D94" s="52" t="s">
        <v>1</v>
      </c>
      <c r="E94" s="52">
        <f>G94*$E$92/$G$92</f>
        <v>116.62360594795538</v>
      </c>
      <c r="F94" s="52"/>
      <c r="G94" s="52">
        <v>109.5</v>
      </c>
    </row>
    <row r="95" spans="2:7" ht="12.75">
      <c r="B95" t="s">
        <v>6</v>
      </c>
      <c r="C95" s="52" t="s">
        <v>1</v>
      </c>
      <c r="D95" s="52" t="s">
        <v>1</v>
      </c>
      <c r="E95" s="52">
        <f aca="true" t="shared" si="6" ref="E95:E110">G95*$E$92/$G$92</f>
        <v>117.582156133829</v>
      </c>
      <c r="F95" s="52"/>
      <c r="G95" s="52">
        <v>110.4</v>
      </c>
    </row>
    <row r="96" spans="2:7" ht="12.75">
      <c r="B96" t="s">
        <v>7</v>
      </c>
      <c r="C96" s="52" t="s">
        <v>1</v>
      </c>
      <c r="D96" s="52" t="s">
        <v>1</v>
      </c>
      <c r="E96" s="52">
        <f t="shared" si="6"/>
        <v>117.68866171003718</v>
      </c>
      <c r="F96" s="52"/>
      <c r="G96" s="52">
        <v>110.5</v>
      </c>
    </row>
    <row r="97" spans="2:7" ht="12.75">
      <c r="B97" t="s">
        <v>8</v>
      </c>
      <c r="C97" s="52" t="s">
        <v>1</v>
      </c>
      <c r="D97" s="52" t="s">
        <v>1</v>
      </c>
      <c r="E97" s="52">
        <f t="shared" si="6"/>
        <v>117.79516728624534</v>
      </c>
      <c r="F97" s="52"/>
      <c r="G97" s="52">
        <v>110.6</v>
      </c>
    </row>
    <row r="98" spans="2:7" ht="12.75">
      <c r="B98" t="s">
        <v>9</v>
      </c>
      <c r="C98" s="52" t="s">
        <v>1</v>
      </c>
      <c r="D98" s="52" t="s">
        <v>1</v>
      </c>
      <c r="E98" s="52">
        <f t="shared" si="6"/>
        <v>117.36914498141265</v>
      </c>
      <c r="F98" s="52"/>
      <c r="G98" s="52">
        <v>110.2</v>
      </c>
    </row>
    <row r="99" spans="3:7" ht="12.75">
      <c r="C99" s="52"/>
      <c r="D99" s="52"/>
      <c r="E99" s="52" t="s">
        <v>1</v>
      </c>
      <c r="F99" s="52"/>
      <c r="G99" s="52"/>
    </row>
    <row r="100" spans="1:7" ht="12.75">
      <c r="A100" s="53">
        <v>2004</v>
      </c>
      <c r="B100" t="s">
        <v>5</v>
      </c>
      <c r="C100" s="52" t="s">
        <v>1</v>
      </c>
      <c r="D100" s="52" t="s">
        <v>1</v>
      </c>
      <c r="E100" s="52">
        <f t="shared" si="6"/>
        <v>118.1146840148699</v>
      </c>
      <c r="F100" s="52"/>
      <c r="G100" s="52">
        <v>110.9</v>
      </c>
    </row>
    <row r="101" spans="2:7" ht="12.75">
      <c r="B101" t="s">
        <v>6</v>
      </c>
      <c r="C101" s="52" t="s">
        <v>1</v>
      </c>
      <c r="D101" s="52" t="s">
        <v>1</v>
      </c>
      <c r="E101" s="52">
        <f t="shared" si="6"/>
        <v>119.17973977695168</v>
      </c>
      <c r="F101" s="52"/>
      <c r="G101" s="52">
        <v>111.9</v>
      </c>
    </row>
    <row r="102" spans="2:7" ht="12.75">
      <c r="B102" t="s">
        <v>7</v>
      </c>
      <c r="C102" s="52"/>
      <c r="D102" s="52"/>
      <c r="E102" s="52">
        <f t="shared" si="6"/>
        <v>119.4992565055762</v>
      </c>
      <c r="F102" s="52"/>
      <c r="G102" s="52">
        <v>112.2</v>
      </c>
    </row>
    <row r="103" spans="2:7" ht="12.75">
      <c r="B103" t="s">
        <v>8</v>
      </c>
      <c r="C103" s="52"/>
      <c r="D103" s="52"/>
      <c r="E103" s="52">
        <f t="shared" si="6"/>
        <v>119.71226765799258</v>
      </c>
      <c r="F103" s="52"/>
      <c r="G103" s="52">
        <v>112.4</v>
      </c>
    </row>
    <row r="104" spans="2:7" ht="12.75">
      <c r="B104" t="s">
        <v>9</v>
      </c>
      <c r="C104" s="52"/>
      <c r="D104" s="52"/>
      <c r="E104" s="52">
        <f t="shared" si="6"/>
        <v>119.17973977695168</v>
      </c>
      <c r="F104" s="52"/>
      <c r="G104" s="52">
        <v>111.9</v>
      </c>
    </row>
    <row r="105" spans="3:7" ht="12.75">
      <c r="C105" s="52"/>
      <c r="D105" s="52"/>
      <c r="E105" s="52"/>
      <c r="F105" s="52"/>
      <c r="G105" s="52"/>
    </row>
    <row r="106" spans="1:7" ht="12.75">
      <c r="A106" s="53" t="s">
        <v>101</v>
      </c>
      <c r="B106" t="s">
        <v>5</v>
      </c>
      <c r="C106" s="52"/>
      <c r="D106" s="52"/>
      <c r="E106" s="52">
        <f t="shared" si="6"/>
        <v>120.67081784386616</v>
      </c>
      <c r="F106" s="52"/>
      <c r="G106" s="52">
        <v>113.3</v>
      </c>
    </row>
    <row r="107" spans="2:7" ht="12.75">
      <c r="B107" t="s">
        <v>6</v>
      </c>
      <c r="C107" s="52"/>
      <c r="D107" s="52"/>
      <c r="E107" s="52">
        <f t="shared" si="6"/>
        <v>121.73587360594794</v>
      </c>
      <c r="F107" s="52"/>
      <c r="G107" s="52">
        <v>114.3</v>
      </c>
    </row>
    <row r="108" spans="2:7" ht="12.75">
      <c r="B108" t="s">
        <v>7</v>
      </c>
      <c r="C108" s="52"/>
      <c r="D108" s="52"/>
      <c r="E108" s="52">
        <f t="shared" si="6"/>
        <v>0</v>
      </c>
      <c r="F108" s="52"/>
      <c r="G108" s="52"/>
    </row>
    <row r="109" spans="2:7" ht="12.75">
      <c r="B109" t="s">
        <v>8</v>
      </c>
      <c r="C109" s="52"/>
      <c r="D109" s="52"/>
      <c r="E109" s="52">
        <f t="shared" si="6"/>
        <v>0</v>
      </c>
      <c r="F109" s="52"/>
      <c r="G109" s="52"/>
    </row>
    <row r="110" spans="2:7" ht="12.75">
      <c r="B110" t="s">
        <v>9</v>
      </c>
      <c r="C110" s="52"/>
      <c r="D110" s="52"/>
      <c r="E110" s="52">
        <f t="shared" si="6"/>
        <v>0</v>
      </c>
      <c r="F110" s="52"/>
      <c r="G110" s="52"/>
    </row>
    <row r="111" spans="3:7" ht="12.75">
      <c r="C111" s="52"/>
      <c r="D111" s="52"/>
      <c r="E111" s="52"/>
      <c r="F111" s="52"/>
      <c r="G111" s="52"/>
    </row>
    <row r="112" spans="1:8" s="49" customFormat="1" ht="12.75">
      <c r="A112" s="49" t="s">
        <v>33</v>
      </c>
      <c r="C112" s="54"/>
      <c r="D112" s="54"/>
      <c r="E112" s="54"/>
      <c r="F112" s="54"/>
      <c r="G112" s="54"/>
      <c r="H112" s="49" t="s">
        <v>1</v>
      </c>
    </row>
    <row r="113" spans="1:7" ht="12.75">
      <c r="A113">
        <v>2002</v>
      </c>
      <c r="B113" t="s">
        <v>8</v>
      </c>
      <c r="C113" s="57">
        <v>380.3</v>
      </c>
      <c r="D113" s="52">
        <v>186.8</v>
      </c>
      <c r="E113" s="52">
        <v>117.3</v>
      </c>
      <c r="F113" s="52"/>
      <c r="G113" s="52">
        <v>106.8</v>
      </c>
    </row>
    <row r="114" spans="3:7" ht="12.75">
      <c r="C114" s="57"/>
      <c r="D114" s="52"/>
      <c r="E114" s="52"/>
      <c r="F114" s="52"/>
      <c r="G114" s="52"/>
    </row>
    <row r="115" spans="1:7" ht="12.75">
      <c r="A115">
        <v>2003</v>
      </c>
      <c r="B115" t="s">
        <v>5</v>
      </c>
      <c r="C115" s="57">
        <f>G115*$C$113/$G$113</f>
        <v>385.28520599250936</v>
      </c>
      <c r="D115" s="52">
        <f>G115*$D$113/$G$113</f>
        <v>189.2486891385768</v>
      </c>
      <c r="E115" s="52">
        <f>G115*$E$113/$G$113</f>
        <v>118.83764044943821</v>
      </c>
      <c r="F115" s="52"/>
      <c r="G115" s="52">
        <v>108.2</v>
      </c>
    </row>
    <row r="116" spans="2:7" ht="12.75">
      <c r="B116" t="s">
        <v>6</v>
      </c>
      <c r="C116" s="57">
        <f aca="true" t="shared" si="7" ref="C116:C122">G116*$C$113/$G$113</f>
        <v>391.6947565543071</v>
      </c>
      <c r="D116" s="52">
        <f aca="true" t="shared" si="8" ref="D116:D122">G116*$D$113/$G$113</f>
        <v>192.39700374531836</v>
      </c>
      <c r="E116" s="52">
        <f aca="true" t="shared" si="9" ref="E116:E122">G116*$E$113/$G$113</f>
        <v>120.81460674157303</v>
      </c>
      <c r="F116" s="52"/>
      <c r="G116" s="52">
        <v>110</v>
      </c>
    </row>
    <row r="117" spans="2:7" ht="12.75">
      <c r="B117" t="s">
        <v>7</v>
      </c>
      <c r="C117" s="57">
        <f t="shared" si="7"/>
        <v>392.4069288389514</v>
      </c>
      <c r="D117" s="52">
        <f t="shared" si="8"/>
        <v>192.74681647940076</v>
      </c>
      <c r="E117" s="52">
        <f t="shared" si="9"/>
        <v>121.03426966292135</v>
      </c>
      <c r="F117" s="52"/>
      <c r="G117" s="52">
        <v>110.2</v>
      </c>
    </row>
    <row r="118" spans="2:7" ht="12.75">
      <c r="B118" t="s">
        <v>8</v>
      </c>
      <c r="C118" s="57">
        <f t="shared" si="7"/>
        <v>393.4751872659176</v>
      </c>
      <c r="D118" s="52">
        <f t="shared" si="8"/>
        <v>193.27153558052436</v>
      </c>
      <c r="E118" s="52">
        <f t="shared" si="9"/>
        <v>121.36376404494382</v>
      </c>
      <c r="F118" s="52"/>
      <c r="G118" s="52">
        <v>110.5</v>
      </c>
    </row>
    <row r="119" spans="2:7" ht="12.75">
      <c r="B119" t="s">
        <v>9</v>
      </c>
      <c r="C119" s="57">
        <f t="shared" si="7"/>
        <v>390.6264981273409</v>
      </c>
      <c r="D119" s="52">
        <f t="shared" si="8"/>
        <v>191.8722846441948</v>
      </c>
      <c r="E119" s="52">
        <f t="shared" si="9"/>
        <v>120.48511235955056</v>
      </c>
      <c r="F119" s="52"/>
      <c r="G119" s="52">
        <v>109.7</v>
      </c>
    </row>
    <row r="120" spans="3:7" ht="12.75">
      <c r="C120" s="57" t="s">
        <v>1</v>
      </c>
      <c r="D120" s="52" t="s">
        <v>1</v>
      </c>
      <c r="E120" s="52" t="s">
        <v>1</v>
      </c>
      <c r="F120" s="52"/>
      <c r="G120" s="52"/>
    </row>
    <row r="121" spans="1:7" ht="12.75">
      <c r="A121" s="53">
        <v>2004</v>
      </c>
      <c r="B121" t="s">
        <v>5</v>
      </c>
      <c r="C121" s="57">
        <f t="shared" si="7"/>
        <v>398.1043071161049</v>
      </c>
      <c r="D121" s="52">
        <f t="shared" si="8"/>
        <v>195.54531835205995</v>
      </c>
      <c r="E121" s="52">
        <f t="shared" si="9"/>
        <v>122.79157303370786</v>
      </c>
      <c r="F121" s="52"/>
      <c r="G121" s="52">
        <v>111.8</v>
      </c>
    </row>
    <row r="122" spans="2:7" ht="12.75">
      <c r="B122" t="s">
        <v>6</v>
      </c>
      <c r="C122" s="57">
        <f t="shared" si="7"/>
        <v>404.86994382022476</v>
      </c>
      <c r="D122" s="52">
        <f t="shared" si="8"/>
        <v>198.86853932584273</v>
      </c>
      <c r="E122" s="52">
        <f t="shared" si="9"/>
        <v>124.87837078651685</v>
      </c>
      <c r="F122" s="52"/>
      <c r="G122" s="52">
        <v>113.7</v>
      </c>
    </row>
    <row r="123" spans="2:7" ht="12.75">
      <c r="B123" t="s">
        <v>7</v>
      </c>
      <c r="C123" s="57">
        <f>G123*$C$113/$G$113</f>
        <v>406.6503745318352</v>
      </c>
      <c r="D123" s="52">
        <f>G123*$D$113/$G$113</f>
        <v>199.7430711610487</v>
      </c>
      <c r="E123" s="52">
        <f>G123*$E$113/$G$113</f>
        <v>125.42752808988764</v>
      </c>
      <c r="F123" s="52"/>
      <c r="G123" s="52">
        <v>114.2</v>
      </c>
    </row>
    <row r="124" spans="2:7" ht="12.75">
      <c r="B124" t="s">
        <v>8</v>
      </c>
      <c r="C124" s="57">
        <f>G124*$C$113/$G$113</f>
        <v>408.4308052434457</v>
      </c>
      <c r="D124" s="52">
        <f>G124*$D$113/$G$113</f>
        <v>200.6176029962547</v>
      </c>
      <c r="E124" s="52">
        <f>G124*$E$113/$G$113</f>
        <v>125.97668539325842</v>
      </c>
      <c r="F124" s="52"/>
      <c r="G124" s="52">
        <v>114.7</v>
      </c>
    </row>
    <row r="125" spans="2:7" ht="12.75">
      <c r="B125" t="s">
        <v>9</v>
      </c>
      <c r="C125" s="57">
        <f>G125*$C$113/$G$113</f>
        <v>404.51385767790265</v>
      </c>
      <c r="D125" s="52">
        <f>G125*$D$113/$G$113</f>
        <v>198.6936329588015</v>
      </c>
      <c r="E125" s="52">
        <f>G125*$E$113/$G$113</f>
        <v>124.7685393258427</v>
      </c>
      <c r="F125" s="52"/>
      <c r="G125" s="52">
        <v>113.6</v>
      </c>
    </row>
    <row r="126" spans="3:7" ht="12.75">
      <c r="C126" s="57"/>
      <c r="D126" s="52"/>
      <c r="E126" s="52"/>
      <c r="F126" s="52"/>
      <c r="G126" s="52"/>
    </row>
    <row r="127" spans="1:7" ht="12.75">
      <c r="A127" s="53" t="s">
        <v>101</v>
      </c>
      <c r="B127" t="s">
        <v>5</v>
      </c>
      <c r="C127" s="57">
        <f>G127*$C$113/$G$113</f>
        <v>411.9916666666667</v>
      </c>
      <c r="D127" s="52">
        <f>G127*$D$113/$G$113</f>
        <v>202.3666666666667</v>
      </c>
      <c r="E127" s="52">
        <f>G127*$E$113/$G$113</f>
        <v>127.075</v>
      </c>
      <c r="F127" s="52"/>
      <c r="G127" s="52">
        <v>115.7</v>
      </c>
    </row>
    <row r="128" spans="2:7" ht="12.75">
      <c r="B128" t="s">
        <v>6</v>
      </c>
      <c r="C128" s="57">
        <f>G128*$C$113/$G$113</f>
        <v>418.04513108614236</v>
      </c>
      <c r="D128" s="52">
        <f>G128*$D$113/$G$113</f>
        <v>205.34007490636708</v>
      </c>
      <c r="E128" s="52">
        <f>G128*$E$113/$G$113</f>
        <v>128.9421348314607</v>
      </c>
      <c r="F128" s="52"/>
      <c r="G128" s="52">
        <v>117.4</v>
      </c>
    </row>
    <row r="129" spans="2:7" ht="12.75">
      <c r="B129" t="s">
        <v>7</v>
      </c>
      <c r="C129" s="57">
        <f>G129*$C$113/$G$113</f>
        <v>0</v>
      </c>
      <c r="D129" s="52">
        <f>G129*$D$113/$G$113</f>
        <v>0</v>
      </c>
      <c r="E129" s="52">
        <f>G129*$E$113/$G$113</f>
        <v>0</v>
      </c>
      <c r="F129" s="52"/>
      <c r="G129" s="52"/>
    </row>
    <row r="130" spans="2:7" ht="12.75">
      <c r="B130" t="s">
        <v>8</v>
      </c>
      <c r="C130" s="57">
        <f>G130*$C$113/$G$113</f>
        <v>0</v>
      </c>
      <c r="D130" s="52">
        <f>G130*$D$113/$G$113</f>
        <v>0</v>
      </c>
      <c r="E130" s="52">
        <f>G130*$E$113/$G$113</f>
        <v>0</v>
      </c>
      <c r="F130" s="52"/>
      <c r="G130" s="52"/>
    </row>
    <row r="131" spans="2:7" ht="12.75">
      <c r="B131" t="s">
        <v>9</v>
      </c>
      <c r="C131" s="57">
        <f>G131*$C$113/$G$113</f>
        <v>0</v>
      </c>
      <c r="D131" s="52">
        <f>G131*$D$113/$G$113</f>
        <v>0</v>
      </c>
      <c r="E131" s="52">
        <f>G131*$E$113/$G$113</f>
        <v>0</v>
      </c>
      <c r="F131" s="52"/>
      <c r="G131" s="52"/>
    </row>
    <row r="132" spans="1:7" s="49" customFormat="1" ht="12.75">
      <c r="A132" s="49" t="s">
        <v>41</v>
      </c>
      <c r="C132" s="58"/>
      <c r="D132" s="54"/>
      <c r="E132" s="54"/>
      <c r="F132" s="54"/>
      <c r="G132" s="54"/>
    </row>
    <row r="133" spans="1:7" ht="12.75">
      <c r="A133">
        <v>2002</v>
      </c>
      <c r="B133" t="s">
        <v>8</v>
      </c>
      <c r="C133" s="57">
        <v>334.6</v>
      </c>
      <c r="D133" s="52">
        <v>173</v>
      </c>
      <c r="E133" s="52">
        <v>120.8</v>
      </c>
      <c r="F133" s="52"/>
      <c r="G133" s="52">
        <v>104.6</v>
      </c>
    </row>
    <row r="134" spans="3:7" ht="12.75">
      <c r="C134" s="57"/>
      <c r="D134" s="52"/>
      <c r="E134" s="52"/>
      <c r="F134" s="52"/>
      <c r="G134" s="52"/>
    </row>
    <row r="135" spans="1:7" ht="12.75">
      <c r="A135">
        <v>2003</v>
      </c>
      <c r="B135" t="s">
        <v>5</v>
      </c>
      <c r="C135" s="57">
        <f>G135*$C$133/$G$133</f>
        <v>338.4386233269599</v>
      </c>
      <c r="D135" s="52">
        <f>G135*$D$133/$G$133</f>
        <v>174.98470363288718</v>
      </c>
      <c r="E135" s="52">
        <f>G135*$E$133/$G$133</f>
        <v>122.18585086042066</v>
      </c>
      <c r="F135" s="52"/>
      <c r="G135" s="52">
        <v>105.8</v>
      </c>
    </row>
    <row r="136" spans="2:7" ht="12.75">
      <c r="B136" t="s">
        <v>6</v>
      </c>
      <c r="C136" s="57">
        <f aca="true" t="shared" si="10" ref="C136:C142">G136*$C$133/$G$133</f>
        <v>340.9977055449331</v>
      </c>
      <c r="D136" s="52">
        <f aca="true" t="shared" si="11" ref="D136:D142">G136*$D$133/$G$133</f>
        <v>176.3078393881453</v>
      </c>
      <c r="E136" s="52">
        <f aca="true" t="shared" si="12" ref="E136:E142">G136*$E$133/$G$133</f>
        <v>123.10975143403441</v>
      </c>
      <c r="F136" s="52"/>
      <c r="G136" s="52">
        <v>106.6</v>
      </c>
    </row>
    <row r="137" spans="2:7" ht="12.75">
      <c r="B137" t="s">
        <v>7</v>
      </c>
      <c r="C137" s="57">
        <f t="shared" si="10"/>
        <v>340.9977055449331</v>
      </c>
      <c r="D137" s="52">
        <f t="shared" si="11"/>
        <v>176.3078393881453</v>
      </c>
      <c r="E137" s="52">
        <f t="shared" si="12"/>
        <v>123.10975143403441</v>
      </c>
      <c r="F137" s="52"/>
      <c r="G137" s="52">
        <v>106.6</v>
      </c>
    </row>
    <row r="138" spans="2:7" ht="12.75">
      <c r="B138" t="s">
        <v>8</v>
      </c>
      <c r="C138" s="57">
        <f t="shared" si="10"/>
        <v>341.6374760994264</v>
      </c>
      <c r="D138" s="52">
        <f t="shared" si="11"/>
        <v>176.63862332695984</v>
      </c>
      <c r="E138" s="52">
        <f t="shared" si="12"/>
        <v>123.34072657743785</v>
      </c>
      <c r="F138" s="52"/>
      <c r="G138" s="52">
        <v>106.8</v>
      </c>
    </row>
    <row r="139" spans="2:7" ht="12.75">
      <c r="B139" t="s">
        <v>9</v>
      </c>
      <c r="C139" s="57">
        <f t="shared" si="10"/>
        <v>340.3579349904398</v>
      </c>
      <c r="D139" s="52">
        <f t="shared" si="11"/>
        <v>175.9770554493308</v>
      </c>
      <c r="E139" s="52">
        <f t="shared" si="12"/>
        <v>122.878776290631</v>
      </c>
      <c r="F139" s="52"/>
      <c r="G139" s="52">
        <v>106.4</v>
      </c>
    </row>
    <row r="140" spans="3:7" ht="12.75">
      <c r="C140" s="57" t="s">
        <v>1</v>
      </c>
      <c r="D140" s="52" t="s">
        <v>1</v>
      </c>
      <c r="E140" s="52" t="s">
        <v>1</v>
      </c>
      <c r="F140" s="52"/>
      <c r="G140" s="52"/>
    </row>
    <row r="141" spans="1:7" ht="12.75">
      <c r="A141" s="53">
        <v>2004</v>
      </c>
      <c r="B141" t="s">
        <v>5</v>
      </c>
      <c r="C141" s="57">
        <f t="shared" si="10"/>
        <v>342.91701720841303</v>
      </c>
      <c r="D141" s="52">
        <f t="shared" si="11"/>
        <v>177.30019120458894</v>
      </c>
      <c r="E141" s="52">
        <f t="shared" si="12"/>
        <v>123.80267686424475</v>
      </c>
      <c r="F141" s="52"/>
      <c r="G141" s="52">
        <v>107.2</v>
      </c>
    </row>
    <row r="142" spans="2:7" ht="12.75">
      <c r="B142" t="s">
        <v>6</v>
      </c>
      <c r="C142" s="57">
        <f t="shared" si="10"/>
        <v>347.71529636711284</v>
      </c>
      <c r="D142" s="52">
        <f t="shared" si="11"/>
        <v>179.78107074569792</v>
      </c>
      <c r="E142" s="52">
        <f t="shared" si="12"/>
        <v>125.53499043977055</v>
      </c>
      <c r="F142" s="52"/>
      <c r="G142" s="52">
        <v>108.7</v>
      </c>
    </row>
    <row r="143" spans="2:7" ht="12.75">
      <c r="B143" t="s">
        <v>7</v>
      </c>
      <c r="C143" s="57">
        <f>G143*$C$133/$G$133</f>
        <v>348.6749521988528</v>
      </c>
      <c r="D143" s="52">
        <f>G143*$D$133/$G$133</f>
        <v>180.2772466539197</v>
      </c>
      <c r="E143" s="52">
        <f>G143*$E$133/$G$133</f>
        <v>125.88145315487571</v>
      </c>
      <c r="F143" s="52"/>
      <c r="G143" s="52">
        <v>109</v>
      </c>
    </row>
    <row r="144" spans="2:7" ht="12.75">
      <c r="B144" t="s">
        <v>8</v>
      </c>
      <c r="C144" s="57">
        <f>G144*$C$133/$G$133</f>
        <v>349.95449330783947</v>
      </c>
      <c r="D144" s="52">
        <f>G144*$D$133/$G$133</f>
        <v>180.9388145315488</v>
      </c>
      <c r="E144" s="52">
        <f>G144*$E$133/$G$133</f>
        <v>126.34340344168261</v>
      </c>
      <c r="F144" s="52"/>
      <c r="G144" s="52">
        <v>109.4</v>
      </c>
    </row>
    <row r="145" spans="2:7" ht="12.75">
      <c r="B145" t="s">
        <v>9</v>
      </c>
      <c r="C145" s="57">
        <f>G145*$C$133/$G$133</f>
        <v>347.07552581261956</v>
      </c>
      <c r="D145" s="52">
        <f>G145*$D$133/$G$133</f>
        <v>179.45028680688338</v>
      </c>
      <c r="E145" s="52">
        <f>G145*$E$133/$G$133</f>
        <v>125.30401529636711</v>
      </c>
      <c r="F145" s="52"/>
      <c r="G145" s="52">
        <v>108.5</v>
      </c>
    </row>
    <row r="146" spans="3:7" ht="12.75">
      <c r="C146" s="57"/>
      <c r="D146" s="52"/>
      <c r="E146" s="52"/>
      <c r="F146" s="52"/>
      <c r="G146" s="52"/>
    </row>
    <row r="147" spans="1:7" ht="12.75">
      <c r="A147" s="53" t="s">
        <v>101</v>
      </c>
      <c r="B147" t="s">
        <v>5</v>
      </c>
      <c r="C147" s="57">
        <f>G147*$C$133/$G$133</f>
        <v>351.23403441682603</v>
      </c>
      <c r="D147" s="52">
        <f>G147*$D$133/$G$133</f>
        <v>181.6003824091778</v>
      </c>
      <c r="E147" s="52">
        <f>G147*$E$133/$G$133</f>
        <v>126.8053537284895</v>
      </c>
      <c r="F147" s="52"/>
      <c r="G147" s="52">
        <v>109.8</v>
      </c>
    </row>
    <row r="148" spans="2:7" ht="12.75">
      <c r="B148" t="s">
        <v>6</v>
      </c>
      <c r="C148" s="57">
        <f>G148*$C$133/$G$133</f>
        <v>356.03231357552585</v>
      </c>
      <c r="D148" s="52">
        <f>G148*$D$133/$G$133</f>
        <v>184.0812619502868</v>
      </c>
      <c r="E148" s="52">
        <f>G148*$E$133/$G$133</f>
        <v>128.5376673040153</v>
      </c>
      <c r="F148" s="52"/>
      <c r="G148" s="52">
        <v>111.3</v>
      </c>
    </row>
    <row r="149" spans="2:7" ht="12.75">
      <c r="B149" t="s">
        <v>7</v>
      </c>
      <c r="C149" s="57">
        <f>G149*$C$133/$G$133</f>
        <v>0</v>
      </c>
      <c r="D149" s="52">
        <f>G149*$D$133/$G$133</f>
        <v>0</v>
      </c>
      <c r="E149" s="52">
        <f>G149*$E$133/$G$133</f>
        <v>0</v>
      </c>
      <c r="F149" s="52"/>
      <c r="G149" s="52"/>
    </row>
    <row r="150" spans="2:7" ht="12.75">
      <c r="B150" t="s">
        <v>8</v>
      </c>
      <c r="C150" s="57">
        <f>G150*$C$133/$G$133</f>
        <v>0</v>
      </c>
      <c r="D150" s="52">
        <f>G150*$D$133/$G$133</f>
        <v>0</v>
      </c>
      <c r="E150" s="52">
        <f>G150*$E$133/$G$133</f>
        <v>0</v>
      </c>
      <c r="F150" s="52"/>
      <c r="G150" s="52"/>
    </row>
    <row r="151" spans="2:7" ht="12.75">
      <c r="B151" t="s">
        <v>9</v>
      </c>
      <c r="C151" s="57">
        <f>G151*$C$133/$G$133</f>
        <v>0</v>
      </c>
      <c r="D151" s="52">
        <f>G151*$D$133/$G$133</f>
        <v>0</v>
      </c>
      <c r="E151" s="52">
        <f>G151*$E$133/$G$133</f>
        <v>0</v>
      </c>
      <c r="F151" s="52"/>
      <c r="G151" s="52"/>
    </row>
    <row r="152" spans="3:7" ht="12.75">
      <c r="C152" s="57"/>
      <c r="D152" s="52"/>
      <c r="E152" s="52"/>
      <c r="F152" s="52"/>
      <c r="G152" s="52"/>
    </row>
    <row r="153" spans="1:7" s="49" customFormat="1" ht="12.75">
      <c r="A153" s="49" t="s">
        <v>43</v>
      </c>
      <c r="C153" s="58"/>
      <c r="D153" s="54"/>
      <c r="E153" s="54"/>
      <c r="F153" s="54"/>
      <c r="G153" s="54"/>
    </row>
    <row r="154" spans="1:7" ht="12.75">
      <c r="A154">
        <v>2002</v>
      </c>
      <c r="B154" t="s">
        <v>8</v>
      </c>
      <c r="C154" s="57" t="s">
        <v>1</v>
      </c>
      <c r="D154" s="52" t="s">
        <v>1</v>
      </c>
      <c r="E154" s="52">
        <v>112.7</v>
      </c>
      <c r="F154" s="52"/>
      <c r="G154" s="52">
        <v>107.3</v>
      </c>
    </row>
    <row r="155" spans="3:7" ht="12.75">
      <c r="C155" s="57"/>
      <c r="D155" s="52"/>
      <c r="E155" s="52"/>
      <c r="F155" s="52"/>
      <c r="G155" s="52"/>
    </row>
    <row r="156" spans="1:7" ht="12.75">
      <c r="A156">
        <v>2003</v>
      </c>
      <c r="B156" t="s">
        <v>5</v>
      </c>
      <c r="C156" s="57" t="s">
        <v>1</v>
      </c>
      <c r="D156" s="52" t="s">
        <v>1</v>
      </c>
      <c r="E156" s="52">
        <f>G156*$E$154/$G$154</f>
        <v>114.69561975768873</v>
      </c>
      <c r="F156" s="52"/>
      <c r="G156" s="52">
        <v>109.2</v>
      </c>
    </row>
    <row r="157" spans="2:7" ht="12.75">
      <c r="B157" t="s">
        <v>6</v>
      </c>
      <c r="C157" s="57" t="s">
        <v>1</v>
      </c>
      <c r="D157" s="52" t="s">
        <v>1</v>
      </c>
      <c r="E157" s="52">
        <f aca="true" t="shared" si="13" ref="E157:E172">G157*$E$154/$G$154</f>
        <v>115.01071761416588</v>
      </c>
      <c r="F157" s="52"/>
      <c r="G157" s="52">
        <v>109.5</v>
      </c>
    </row>
    <row r="158" spans="2:11" ht="12.75">
      <c r="B158" t="s">
        <v>7</v>
      </c>
      <c r="C158" s="57" t="s">
        <v>1</v>
      </c>
      <c r="D158" s="52" t="s">
        <v>1</v>
      </c>
      <c r="E158" s="52">
        <f t="shared" si="13"/>
        <v>115.01071761416588</v>
      </c>
      <c r="F158" s="52"/>
      <c r="G158" s="52">
        <v>109.5</v>
      </c>
      <c r="K158" t="s">
        <v>1</v>
      </c>
    </row>
    <row r="159" spans="2:7" ht="12.75">
      <c r="B159" t="s">
        <v>8</v>
      </c>
      <c r="C159" s="57" t="s">
        <v>1</v>
      </c>
      <c r="D159" s="52" t="s">
        <v>1</v>
      </c>
      <c r="E159" s="52">
        <f t="shared" si="13"/>
        <v>115.01071761416588</v>
      </c>
      <c r="F159" s="52"/>
      <c r="G159" s="52">
        <v>109.5</v>
      </c>
    </row>
    <row r="160" spans="2:7" ht="12.75">
      <c r="B160" t="s">
        <v>9</v>
      </c>
      <c r="C160" s="57" t="s">
        <v>1</v>
      </c>
      <c r="D160" s="52" t="s">
        <v>1</v>
      </c>
      <c r="E160" s="52">
        <f t="shared" si="13"/>
        <v>114.90568499534018</v>
      </c>
      <c r="F160" s="52"/>
      <c r="G160" s="52">
        <v>109.4</v>
      </c>
    </row>
    <row r="161" spans="3:7" ht="12.75">
      <c r="C161" s="57"/>
      <c r="D161" s="52" t="s">
        <v>1</v>
      </c>
      <c r="E161" s="52" t="s">
        <v>1</v>
      </c>
      <c r="F161" s="52"/>
      <c r="G161" s="52"/>
    </row>
    <row r="162" spans="1:7" ht="12.75">
      <c r="A162" s="53">
        <v>2004</v>
      </c>
      <c r="B162" t="s">
        <v>5</v>
      </c>
      <c r="C162" s="57" t="s">
        <v>1</v>
      </c>
      <c r="D162" s="52" t="s">
        <v>1</v>
      </c>
      <c r="E162" s="52">
        <f t="shared" si="13"/>
        <v>116.06104380242311</v>
      </c>
      <c r="F162" s="52"/>
      <c r="G162" s="52">
        <v>110.5</v>
      </c>
    </row>
    <row r="163" spans="2:7" ht="12.75">
      <c r="B163" t="s">
        <v>6</v>
      </c>
      <c r="C163" s="57" t="s">
        <v>1</v>
      </c>
      <c r="D163" s="52" t="s">
        <v>1</v>
      </c>
      <c r="E163" s="52">
        <f t="shared" si="13"/>
        <v>116.48117427772601</v>
      </c>
      <c r="F163" s="52"/>
      <c r="G163" s="52">
        <v>110.9</v>
      </c>
    </row>
    <row r="164" spans="2:7" ht="12.75">
      <c r="B164" t="s">
        <v>7</v>
      </c>
      <c r="C164" s="57"/>
      <c r="D164" s="52"/>
      <c r="E164" s="52">
        <f t="shared" si="13"/>
        <v>116.48117427772601</v>
      </c>
      <c r="F164" s="52"/>
      <c r="G164" s="52">
        <v>110.9</v>
      </c>
    </row>
    <row r="165" spans="2:7" ht="12.75">
      <c r="B165" t="s">
        <v>8</v>
      </c>
      <c r="C165" s="57"/>
      <c r="D165" s="52"/>
      <c r="E165" s="52">
        <f t="shared" si="13"/>
        <v>116.58620689655173</v>
      </c>
      <c r="F165" s="52"/>
      <c r="G165" s="52">
        <v>111</v>
      </c>
    </row>
    <row r="166" spans="2:7" ht="12.75">
      <c r="B166" t="s">
        <v>9</v>
      </c>
      <c r="C166" s="57"/>
      <c r="D166" s="52"/>
      <c r="E166" s="52">
        <f t="shared" si="13"/>
        <v>116.37614165890028</v>
      </c>
      <c r="F166" s="52"/>
      <c r="G166" s="52">
        <v>110.8</v>
      </c>
    </row>
    <row r="167" spans="3:7" ht="12.75">
      <c r="C167" s="57"/>
      <c r="D167" s="52"/>
      <c r="E167" s="52"/>
      <c r="F167" s="52"/>
      <c r="G167" s="52"/>
    </row>
    <row r="168" spans="1:7" ht="12.75">
      <c r="A168" s="53" t="s">
        <v>101</v>
      </c>
      <c r="B168" t="s">
        <v>5</v>
      </c>
      <c r="C168" s="57"/>
      <c r="D168" s="52"/>
      <c r="E168" s="52">
        <f t="shared" si="13"/>
        <v>117.74156570363468</v>
      </c>
      <c r="F168" s="52"/>
      <c r="G168" s="52">
        <v>112.1</v>
      </c>
    </row>
    <row r="169" spans="2:7" ht="12.75">
      <c r="B169" t="s">
        <v>6</v>
      </c>
      <c r="C169" s="57"/>
      <c r="D169" s="52"/>
      <c r="E169" s="52">
        <f t="shared" si="13"/>
        <v>118.05666356011186</v>
      </c>
      <c r="F169" s="52"/>
      <c r="G169" s="52">
        <v>112.4</v>
      </c>
    </row>
    <row r="170" spans="2:7" ht="12.75">
      <c r="B170" t="s">
        <v>7</v>
      </c>
      <c r="C170" s="57"/>
      <c r="D170" s="52"/>
      <c r="E170" s="52">
        <f t="shared" si="13"/>
        <v>0</v>
      </c>
      <c r="F170" s="52"/>
      <c r="G170" s="52"/>
    </row>
    <row r="171" spans="2:7" ht="12.75">
      <c r="B171" t="s">
        <v>8</v>
      </c>
      <c r="C171" s="57"/>
      <c r="D171" s="52"/>
      <c r="E171" s="52">
        <f t="shared" si="13"/>
        <v>0</v>
      </c>
      <c r="F171" s="52"/>
      <c r="G171" s="52"/>
    </row>
    <row r="172" spans="2:7" ht="12.75">
      <c r="B172" t="s">
        <v>9</v>
      </c>
      <c r="C172" s="57"/>
      <c r="D172" s="52"/>
      <c r="E172" s="52">
        <f t="shared" si="13"/>
        <v>0</v>
      </c>
      <c r="F172" s="52"/>
      <c r="G172" s="52"/>
    </row>
    <row r="173" spans="1:7" s="49" customFormat="1" ht="12.75">
      <c r="A173" s="49" t="s">
        <v>45</v>
      </c>
      <c r="C173" s="58"/>
      <c r="D173" s="54"/>
      <c r="E173" s="54"/>
      <c r="F173" s="54"/>
      <c r="G173" s="54"/>
    </row>
    <row r="174" spans="1:7" ht="12.75">
      <c r="A174">
        <v>2002</v>
      </c>
      <c r="B174" t="s">
        <v>8</v>
      </c>
      <c r="C174" s="57">
        <v>337.6</v>
      </c>
      <c r="D174" s="52">
        <v>173.3</v>
      </c>
      <c r="E174" s="52">
        <v>116.2</v>
      </c>
      <c r="F174" s="52"/>
      <c r="G174" s="52">
        <v>107.5</v>
      </c>
    </row>
    <row r="175" spans="3:7" ht="12.75">
      <c r="C175" s="57"/>
      <c r="D175" s="52"/>
      <c r="E175" s="52"/>
      <c r="F175" s="52"/>
      <c r="G175" s="52"/>
    </row>
    <row r="176" spans="1:7" ht="12.75">
      <c r="A176">
        <v>2003</v>
      </c>
      <c r="B176" t="s">
        <v>5</v>
      </c>
      <c r="C176" s="57">
        <f>G176*$C$174/$G$174</f>
        <v>341.6826046511628</v>
      </c>
      <c r="D176" s="52">
        <f>G176*$D$174/$G$174</f>
        <v>175.39572093023256</v>
      </c>
      <c r="E176" s="52">
        <f>G176*$E$174/$G$174</f>
        <v>117.60520930232558</v>
      </c>
      <c r="F176" s="52"/>
      <c r="G176" s="52">
        <v>108.8</v>
      </c>
    </row>
    <row r="177" spans="2:7" ht="12.75">
      <c r="B177" t="s">
        <v>6</v>
      </c>
      <c r="C177" s="57">
        <f aca="true" t="shared" si="14" ref="C177:C183">G177*$C$174/$G$174</f>
        <v>346.3933023255814</v>
      </c>
      <c r="D177" s="52">
        <f aca="true" t="shared" si="15" ref="D177:D183">G177*$D$174/$G$174</f>
        <v>177.8138604651163</v>
      </c>
      <c r="E177" s="52">
        <f aca="true" t="shared" si="16" ref="E177:E183">G177*$E$174/$G$174</f>
        <v>119.2266046511628</v>
      </c>
      <c r="F177" s="52"/>
      <c r="G177" s="52">
        <v>110.3</v>
      </c>
    </row>
    <row r="178" spans="2:7" ht="12.75">
      <c r="B178" t="s">
        <v>7</v>
      </c>
      <c r="C178" s="57">
        <f t="shared" si="14"/>
        <v>346.3933023255814</v>
      </c>
      <c r="D178" s="52">
        <f t="shared" si="15"/>
        <v>177.8138604651163</v>
      </c>
      <c r="E178" s="52">
        <f t="shared" si="16"/>
        <v>119.2266046511628</v>
      </c>
      <c r="F178" s="52"/>
      <c r="G178" s="52">
        <v>110.3</v>
      </c>
    </row>
    <row r="179" spans="2:7" ht="12.75">
      <c r="B179" t="s">
        <v>8</v>
      </c>
      <c r="C179" s="57">
        <f t="shared" si="14"/>
        <v>347.64948837209306</v>
      </c>
      <c r="D179" s="52">
        <f t="shared" si="15"/>
        <v>178.45869767441863</v>
      </c>
      <c r="E179" s="52">
        <f t="shared" si="16"/>
        <v>119.65897674418605</v>
      </c>
      <c r="F179" s="52"/>
      <c r="G179" s="52">
        <v>110.7</v>
      </c>
    </row>
    <row r="180" spans="2:7" ht="12.75">
      <c r="B180" t="s">
        <v>9</v>
      </c>
      <c r="C180" s="57">
        <f t="shared" si="14"/>
        <v>345.45116279069765</v>
      </c>
      <c r="D180" s="52">
        <f t="shared" si="15"/>
        <v>177.33023255813953</v>
      </c>
      <c r="E180" s="52">
        <f t="shared" si="16"/>
        <v>118.90232558139535</v>
      </c>
      <c r="F180" s="52"/>
      <c r="G180" s="52">
        <v>110</v>
      </c>
    </row>
    <row r="181" spans="3:7" ht="12.75">
      <c r="C181" s="57" t="s">
        <v>1</v>
      </c>
      <c r="D181" s="52" t="s">
        <v>1</v>
      </c>
      <c r="E181" s="52" t="s">
        <v>1</v>
      </c>
      <c r="F181" s="52"/>
      <c r="G181" s="52"/>
    </row>
    <row r="182" spans="1:7" ht="12.75">
      <c r="A182" s="53">
        <v>2004</v>
      </c>
      <c r="B182" t="s">
        <v>5</v>
      </c>
      <c r="C182" s="57">
        <f t="shared" si="14"/>
        <v>350.4759069767442</v>
      </c>
      <c r="D182" s="52">
        <f t="shared" si="15"/>
        <v>179.90958139534882</v>
      </c>
      <c r="E182" s="52">
        <f t="shared" si="16"/>
        <v>120.63181395348838</v>
      </c>
      <c r="F182" s="52"/>
      <c r="G182" s="52">
        <v>111.6</v>
      </c>
    </row>
    <row r="183" spans="2:7" ht="12.75">
      <c r="B183" t="s">
        <v>6</v>
      </c>
      <c r="C183" s="57">
        <f t="shared" si="14"/>
        <v>354.55851162790697</v>
      </c>
      <c r="D183" s="52">
        <f t="shared" si="15"/>
        <v>182.00530232558143</v>
      </c>
      <c r="E183" s="52">
        <f t="shared" si="16"/>
        <v>122.03702325581396</v>
      </c>
      <c r="F183" s="52"/>
      <c r="G183" s="52">
        <v>112.9</v>
      </c>
    </row>
    <row r="184" spans="2:7" ht="12.75">
      <c r="B184" t="s">
        <v>7</v>
      </c>
      <c r="C184" s="57">
        <f>G184*$C$174/$G$174</f>
        <v>355.8146976744186</v>
      </c>
      <c r="D184" s="52">
        <f>G184*$D$174/$G$174</f>
        <v>182.65013953488372</v>
      </c>
      <c r="E184" s="52">
        <f>G184*$E$174/$G$174</f>
        <v>122.4693953488372</v>
      </c>
      <c r="F184" s="52"/>
      <c r="G184" s="52">
        <v>113.3</v>
      </c>
    </row>
    <row r="185" spans="2:7" ht="12.75">
      <c r="B185" t="s">
        <v>8</v>
      </c>
      <c r="C185" s="57">
        <f>G185*$C$174/$G$174</f>
        <v>357.3849302325582</v>
      </c>
      <c r="D185" s="52">
        <f>G185*$D$174/$G$174</f>
        <v>183.45618604651165</v>
      </c>
      <c r="E185" s="52">
        <f>G185*$E$174/$G$174</f>
        <v>123.00986046511628</v>
      </c>
      <c r="F185" s="52"/>
      <c r="G185" s="52">
        <v>113.8</v>
      </c>
    </row>
    <row r="186" spans="2:7" ht="12.75">
      <c r="B186" t="s">
        <v>9</v>
      </c>
      <c r="C186" s="57">
        <f>G186*$C$174/$G$174</f>
        <v>354.55851162790697</v>
      </c>
      <c r="D186" s="52">
        <f>G186*$D$174/$G$174</f>
        <v>182.00530232558143</v>
      </c>
      <c r="E186" s="52">
        <f>G186*$E$174/$G$174</f>
        <v>122.03702325581396</v>
      </c>
      <c r="F186" s="52"/>
      <c r="G186" s="52">
        <v>112.9</v>
      </c>
    </row>
    <row r="187" spans="3:7" ht="12.75">
      <c r="C187" s="57"/>
      <c r="D187" s="52"/>
      <c r="E187" s="52"/>
      <c r="F187" s="52"/>
      <c r="G187" s="52"/>
    </row>
    <row r="188" spans="1:7" ht="12.75">
      <c r="A188" s="53" t="s">
        <v>101</v>
      </c>
      <c r="B188" t="s">
        <v>5</v>
      </c>
      <c r="C188" s="57">
        <f>G188*$C$174/$G$174</f>
        <v>359.8973023255814</v>
      </c>
      <c r="D188" s="52">
        <f>G188*$D$174/$G$174</f>
        <v>184.7458604651163</v>
      </c>
      <c r="E188" s="52">
        <f>G188*$E$174/$G$174</f>
        <v>123.8746046511628</v>
      </c>
      <c r="F188" s="52"/>
      <c r="G188" s="52">
        <v>114.6</v>
      </c>
    </row>
    <row r="189" spans="2:7" ht="12.75">
      <c r="B189" t="s">
        <v>6</v>
      </c>
      <c r="C189" s="57">
        <f>G189*$C$174/$G$174</f>
        <v>365.2360930232559</v>
      </c>
      <c r="D189" s="52">
        <f>G189*$D$174/$G$174</f>
        <v>187.48641860465116</v>
      </c>
      <c r="E189" s="52">
        <f>G189*$E$174/$G$174</f>
        <v>125.71218604651162</v>
      </c>
      <c r="F189" s="52"/>
      <c r="G189" s="52">
        <v>116.3</v>
      </c>
    </row>
    <row r="190" spans="2:7" ht="12.75">
      <c r="B190" t="s">
        <v>7</v>
      </c>
      <c r="C190" s="57">
        <f>G190*$C$174/$G$174</f>
        <v>0</v>
      </c>
      <c r="D190" s="52">
        <f>G190*$D$174/$G$174</f>
        <v>0</v>
      </c>
      <c r="E190" s="52">
        <f>G190*$E$174/$G$174</f>
        <v>0</v>
      </c>
      <c r="F190" s="52"/>
      <c r="G190" s="52"/>
    </row>
    <row r="191" spans="2:7" ht="12.75">
      <c r="B191" t="s">
        <v>8</v>
      </c>
      <c r="C191" s="57">
        <f>G191*$C$174/$G$174</f>
        <v>0</v>
      </c>
      <c r="D191" s="52">
        <f>G191*$D$174/$G$174</f>
        <v>0</v>
      </c>
      <c r="E191" s="52">
        <f>G191*$E$174/$G$174</f>
        <v>0</v>
      </c>
      <c r="F191" s="52"/>
      <c r="G191" s="52"/>
    </row>
    <row r="192" spans="2:7" ht="12.75">
      <c r="B192" t="s">
        <v>9</v>
      </c>
      <c r="C192" s="57">
        <f>G192*$C$174/$G$174</f>
        <v>0</v>
      </c>
      <c r="D192" s="52">
        <f>G192*$D$174/$G$174</f>
        <v>0</v>
      </c>
      <c r="E192" s="52">
        <f>G192*$E$174/$G$174</f>
        <v>0</v>
      </c>
      <c r="F192" s="52"/>
      <c r="G192" s="52"/>
    </row>
    <row r="193" spans="3:7" ht="12.75">
      <c r="C193" s="57"/>
      <c r="D193" s="52"/>
      <c r="E193" s="52"/>
      <c r="F193" s="52"/>
      <c r="G193" s="52"/>
    </row>
    <row r="194" spans="1:7" s="49" customFormat="1" ht="12.75">
      <c r="A194" s="49" t="s">
        <v>93</v>
      </c>
      <c r="C194" s="58"/>
      <c r="D194" s="54"/>
      <c r="E194" s="54"/>
      <c r="F194" s="54"/>
      <c r="G194" s="54"/>
    </row>
    <row r="195" spans="1:7" ht="12.75">
      <c r="A195">
        <v>2002</v>
      </c>
      <c r="B195" t="s">
        <v>8</v>
      </c>
      <c r="C195" s="57">
        <v>250.9</v>
      </c>
      <c r="D195" s="52">
        <v>130.9</v>
      </c>
      <c r="E195" s="52">
        <v>94.1</v>
      </c>
      <c r="F195" s="52"/>
      <c r="G195" s="52">
        <v>106</v>
      </c>
    </row>
    <row r="196" spans="3:7" ht="12.75">
      <c r="C196" s="57"/>
      <c r="D196" s="52"/>
      <c r="E196" s="52"/>
      <c r="F196" s="52"/>
      <c r="G196" s="52"/>
    </row>
    <row r="197" spans="1:7" ht="12.75">
      <c r="A197">
        <v>2003</v>
      </c>
      <c r="B197" t="s">
        <v>5</v>
      </c>
      <c r="C197" s="57">
        <f>G197*$C$195/$G$195</f>
        <v>251.61009433962263</v>
      </c>
      <c r="D197" s="52">
        <f>G197*$D$195/$G$195</f>
        <v>131.2704716981132</v>
      </c>
      <c r="E197" s="52">
        <f>G197*$E$195/$G$195</f>
        <v>94.36632075471698</v>
      </c>
      <c r="F197" s="52"/>
      <c r="G197" s="52">
        <v>106.3</v>
      </c>
    </row>
    <row r="198" spans="2:7" ht="12.75">
      <c r="B198" t="s">
        <v>6</v>
      </c>
      <c r="C198" s="57">
        <f aca="true" t="shared" si="17" ref="C198:C204">G198*$C$195/$G$195</f>
        <v>252.08349056603777</v>
      </c>
      <c r="D198" s="52">
        <f aca="true" t="shared" si="18" ref="D198:D204">G198*$D$195/$G$195</f>
        <v>131.5174528301887</v>
      </c>
      <c r="E198" s="52">
        <f aca="true" t="shared" si="19" ref="E198:E204">G198*$E$195/$G$195</f>
        <v>94.5438679245283</v>
      </c>
      <c r="F198" s="52"/>
      <c r="G198" s="52">
        <v>106.5</v>
      </c>
    </row>
    <row r="199" spans="2:7" ht="12.75">
      <c r="B199" t="s">
        <v>7</v>
      </c>
      <c r="C199" s="57">
        <f t="shared" si="17"/>
        <v>252.08349056603777</v>
      </c>
      <c r="D199" s="52">
        <f t="shared" si="18"/>
        <v>131.5174528301887</v>
      </c>
      <c r="E199" s="52">
        <f t="shared" si="19"/>
        <v>94.5438679245283</v>
      </c>
      <c r="F199" s="52"/>
      <c r="G199" s="52">
        <v>106.5</v>
      </c>
    </row>
    <row r="200" spans="2:7" ht="12.75">
      <c r="B200" t="s">
        <v>8</v>
      </c>
      <c r="C200" s="57">
        <f t="shared" si="17"/>
        <v>252.08349056603777</v>
      </c>
      <c r="D200" s="52">
        <f t="shared" si="18"/>
        <v>131.5174528301887</v>
      </c>
      <c r="E200" s="52">
        <f t="shared" si="19"/>
        <v>94.5438679245283</v>
      </c>
      <c r="F200" s="52"/>
      <c r="G200" s="52">
        <v>106.5</v>
      </c>
    </row>
    <row r="201" spans="2:7" ht="12.75">
      <c r="B201" t="s">
        <v>9</v>
      </c>
      <c r="C201" s="57">
        <f t="shared" si="17"/>
        <v>251.84679245283021</v>
      </c>
      <c r="D201" s="52">
        <f t="shared" si="18"/>
        <v>131.39396226415096</v>
      </c>
      <c r="E201" s="52">
        <f t="shared" si="19"/>
        <v>94.45509433962263</v>
      </c>
      <c r="F201" s="52"/>
      <c r="G201" s="52">
        <v>106.4</v>
      </c>
    </row>
    <row r="202" spans="3:7" ht="12.75">
      <c r="C202" s="57" t="s">
        <v>1</v>
      </c>
      <c r="D202" s="52" t="s">
        <v>1</v>
      </c>
      <c r="E202" s="52" t="s">
        <v>1</v>
      </c>
      <c r="F202" s="52"/>
      <c r="G202" s="52"/>
    </row>
    <row r="203" spans="1:7" ht="12.75">
      <c r="A203" s="53">
        <v>2004</v>
      </c>
      <c r="B203" t="s">
        <v>5</v>
      </c>
      <c r="C203" s="57">
        <f t="shared" si="17"/>
        <v>254.4504716981132</v>
      </c>
      <c r="D203" s="52">
        <f t="shared" si="18"/>
        <v>132.75235849056602</v>
      </c>
      <c r="E203" s="52">
        <f t="shared" si="19"/>
        <v>95.43160377358491</v>
      </c>
      <c r="F203" s="52"/>
      <c r="G203" s="52">
        <v>107.5</v>
      </c>
    </row>
    <row r="204" spans="2:7" ht="12.75">
      <c r="B204" t="s">
        <v>6</v>
      </c>
      <c r="C204" s="57">
        <f t="shared" si="17"/>
        <v>259.18443396226417</v>
      </c>
      <c r="D204" s="52">
        <f t="shared" si="18"/>
        <v>135.22216981132075</v>
      </c>
      <c r="E204" s="52">
        <f t="shared" si="19"/>
        <v>97.2070754716981</v>
      </c>
      <c r="F204" s="52"/>
      <c r="G204" s="52">
        <v>109.5</v>
      </c>
    </row>
    <row r="205" spans="2:7" ht="12.75">
      <c r="B205" t="s">
        <v>7</v>
      </c>
      <c r="C205" s="57">
        <f>G205*$C$195/$G$195</f>
        <v>263.9183962264151</v>
      </c>
      <c r="D205" s="52">
        <f>G205*$D$195/$G$195</f>
        <v>137.69198113207548</v>
      </c>
      <c r="E205" s="52">
        <f>G205*$E$195/$G$195</f>
        <v>98.98254716981131</v>
      </c>
      <c r="F205" s="52"/>
      <c r="G205" s="52">
        <v>111.5</v>
      </c>
    </row>
    <row r="206" spans="2:7" ht="12.75">
      <c r="B206" t="s">
        <v>8</v>
      </c>
      <c r="C206" s="57">
        <f>G206*$C$195/$G$195</f>
        <v>265.81198113207546</v>
      </c>
      <c r="D206" s="52">
        <f>G206*$D$195/$G$195</f>
        <v>138.67990566037736</v>
      </c>
      <c r="E206" s="52">
        <f>G206*$E$195/$G$195</f>
        <v>99.69273584905659</v>
      </c>
      <c r="F206" s="52"/>
      <c r="G206" s="52">
        <v>112.3</v>
      </c>
    </row>
    <row r="207" spans="2:7" ht="12.75">
      <c r="B207" t="s">
        <v>9</v>
      </c>
      <c r="C207" s="57">
        <f>G207*$C$195/$G$195</f>
        <v>260.841320754717</v>
      </c>
      <c r="D207" s="52">
        <f>G207*$D$195/$G$195</f>
        <v>136.0866037735849</v>
      </c>
      <c r="E207" s="52">
        <f>G207*$E$195/$G$195</f>
        <v>97.82849056603773</v>
      </c>
      <c r="F207" s="52"/>
      <c r="G207" s="52">
        <v>110.2</v>
      </c>
    </row>
    <row r="208" spans="3:7" ht="12.75">
      <c r="C208" s="57"/>
      <c r="D208" s="52"/>
      <c r="E208" s="52"/>
      <c r="F208" s="52"/>
      <c r="G208" s="52"/>
    </row>
    <row r="209" spans="1:7" ht="12.75">
      <c r="A209" s="53" t="s">
        <v>101</v>
      </c>
      <c r="B209" t="s">
        <v>5</v>
      </c>
      <c r="C209" s="57">
        <f>G209*$C$195/$G$195</f>
        <v>262.49820754716984</v>
      </c>
      <c r="D209" s="52">
        <f>G209*$D$195/$G$195</f>
        <v>136.95103773584907</v>
      </c>
      <c r="E209" s="52">
        <f>G209*$E$195/$G$195</f>
        <v>98.44990566037737</v>
      </c>
      <c r="F209" s="52"/>
      <c r="G209" s="52">
        <v>110.9</v>
      </c>
    </row>
    <row r="210" spans="2:7" ht="12.75">
      <c r="B210" t="s">
        <v>6</v>
      </c>
      <c r="C210" s="57">
        <f>G210*$C$195/$G$195</f>
        <v>249.00641509433962</v>
      </c>
      <c r="D210" s="52">
        <f>G210*$D$195/$G$195</f>
        <v>129.9120754716981</v>
      </c>
      <c r="E210" s="52">
        <f>G210*$E$195/$G$195</f>
        <v>93.38981132075472</v>
      </c>
      <c r="F210" s="52"/>
      <c r="G210" s="52">
        <v>105.2</v>
      </c>
    </row>
    <row r="211" spans="2:7" ht="12.75">
      <c r="B211" t="s">
        <v>7</v>
      </c>
      <c r="C211" s="57">
        <f>G211*$C$195/$G$195</f>
        <v>0</v>
      </c>
      <c r="D211" s="52">
        <f>G211*$D$195/$G$195</f>
        <v>0</v>
      </c>
      <c r="E211" s="52">
        <f>G211*$E$195/$G$195</f>
        <v>0</v>
      </c>
      <c r="F211" s="52"/>
      <c r="G211" s="52"/>
    </row>
    <row r="212" spans="2:7" ht="12.75">
      <c r="B212" t="s">
        <v>8</v>
      </c>
      <c r="C212" s="57">
        <f>G212*$C$195/$G$195</f>
        <v>0</v>
      </c>
      <c r="D212" s="52">
        <f>G212*$D$195/$G$195</f>
        <v>0</v>
      </c>
      <c r="E212" s="52">
        <f>G212*$E$195/$G$195</f>
        <v>0</v>
      </c>
      <c r="F212" s="52"/>
      <c r="G212" s="52"/>
    </row>
    <row r="213" spans="2:8" ht="12.75">
      <c r="B213" t="s">
        <v>9</v>
      </c>
      <c r="C213" s="57">
        <f>G213*$C$195/$G$195</f>
        <v>0</v>
      </c>
      <c r="D213" s="52">
        <f>G213*$D$195/$G$195</f>
        <v>0</v>
      </c>
      <c r="E213" s="52">
        <f>G213*$E$195/$G$195</f>
        <v>0</v>
      </c>
      <c r="F213" s="52"/>
      <c r="G213" s="52"/>
      <c r="H213" t="s">
        <v>1</v>
      </c>
    </row>
    <row r="214" spans="3:7" ht="12.75">
      <c r="C214" s="57"/>
      <c r="D214" s="52"/>
      <c r="E214" s="52"/>
      <c r="F214" s="52"/>
      <c r="G214" s="52"/>
    </row>
    <row r="215" spans="1:7" s="49" customFormat="1" ht="12.75">
      <c r="A215" s="49" t="s">
        <v>54</v>
      </c>
      <c r="C215" s="58"/>
      <c r="D215" s="54"/>
      <c r="E215" s="54"/>
      <c r="F215" s="54"/>
      <c r="G215" s="54"/>
    </row>
    <row r="216" spans="1:7" ht="12.75">
      <c r="A216">
        <v>2002</v>
      </c>
      <c r="B216" t="s">
        <v>8</v>
      </c>
      <c r="C216" s="57">
        <v>277.2</v>
      </c>
      <c r="D216" s="52">
        <v>146.7</v>
      </c>
      <c r="E216" s="52">
        <v>101.5</v>
      </c>
      <c r="F216" s="52"/>
      <c r="G216" s="52">
        <v>107</v>
      </c>
    </row>
    <row r="217" spans="3:7" ht="12.75">
      <c r="C217" s="57"/>
      <c r="D217" s="52"/>
      <c r="E217" s="52"/>
      <c r="F217" s="52"/>
      <c r="G217" s="52"/>
    </row>
    <row r="218" spans="1:7" ht="12.75">
      <c r="A218">
        <v>2003</v>
      </c>
      <c r="B218" t="s">
        <v>5</v>
      </c>
      <c r="C218" s="57">
        <f>G218*$C$216/$G$216</f>
        <v>281.34504672897197</v>
      </c>
      <c r="D218" s="52">
        <f>G218*$D$216/$G$216</f>
        <v>148.89364485981307</v>
      </c>
      <c r="E218" s="52">
        <f>G218*$E$216/$G$216</f>
        <v>103.01775700934579</v>
      </c>
      <c r="F218" s="52"/>
      <c r="G218" s="52">
        <v>108.6</v>
      </c>
    </row>
    <row r="219" spans="2:7" ht="12.75">
      <c r="B219" t="s">
        <v>6</v>
      </c>
      <c r="C219" s="57">
        <f aca="true" t="shared" si="20" ref="C219:C225">G219*$C$216/$G$216</f>
        <v>282.89943925233644</v>
      </c>
      <c r="D219" s="52">
        <f aca="true" t="shared" si="21" ref="D219:D225">G219*$D$216/$G$216</f>
        <v>149.716261682243</v>
      </c>
      <c r="E219" s="52">
        <f aca="true" t="shared" si="22" ref="E219:E225">G219*$E$216/$G$216</f>
        <v>103.58691588785048</v>
      </c>
      <c r="F219" s="52"/>
      <c r="G219" s="52">
        <v>109.2</v>
      </c>
    </row>
    <row r="220" spans="2:7" ht="12.75">
      <c r="B220" t="s">
        <v>7</v>
      </c>
      <c r="C220" s="57">
        <f t="shared" si="20"/>
        <v>283.4175700934579</v>
      </c>
      <c r="D220" s="52">
        <f t="shared" si="21"/>
        <v>149.99046728971962</v>
      </c>
      <c r="E220" s="52">
        <f t="shared" si="22"/>
        <v>103.7766355140187</v>
      </c>
      <c r="F220" s="52"/>
      <c r="G220" s="52">
        <v>109.4</v>
      </c>
    </row>
    <row r="221" spans="2:7" ht="12.75">
      <c r="B221" t="s">
        <v>8</v>
      </c>
      <c r="C221" s="57">
        <f t="shared" si="20"/>
        <v>284.7128971962617</v>
      </c>
      <c r="D221" s="52">
        <f t="shared" si="21"/>
        <v>150.67598130841122</v>
      </c>
      <c r="E221" s="52">
        <f t="shared" si="22"/>
        <v>104.25093457943926</v>
      </c>
      <c r="F221" s="52"/>
      <c r="G221" s="52">
        <v>109.9</v>
      </c>
    </row>
    <row r="222" spans="2:7" ht="12.75">
      <c r="B222" t="s">
        <v>9</v>
      </c>
      <c r="C222" s="57">
        <f t="shared" si="20"/>
        <v>283.1585046728972</v>
      </c>
      <c r="D222" s="52">
        <f t="shared" si="21"/>
        <v>149.85336448598127</v>
      </c>
      <c r="E222" s="52">
        <f t="shared" si="22"/>
        <v>103.68177570093457</v>
      </c>
      <c r="F222" s="52"/>
      <c r="G222" s="52">
        <v>109.3</v>
      </c>
    </row>
    <row r="223" spans="3:11" ht="12.75">
      <c r="C223" s="57" t="s">
        <v>1</v>
      </c>
      <c r="D223" s="52" t="s">
        <v>1</v>
      </c>
      <c r="E223" s="52" t="s">
        <v>1</v>
      </c>
      <c r="F223" s="52"/>
      <c r="G223" s="52"/>
      <c r="K223" t="s">
        <v>1</v>
      </c>
    </row>
    <row r="224" spans="1:11" ht="12.75">
      <c r="A224" s="53">
        <v>2004</v>
      </c>
      <c r="B224" t="s">
        <v>5</v>
      </c>
      <c r="C224" s="57">
        <f t="shared" si="20"/>
        <v>285.4900934579439</v>
      </c>
      <c r="D224" s="52">
        <f t="shared" si="21"/>
        <v>151.08728971962614</v>
      </c>
      <c r="E224" s="52">
        <f t="shared" si="22"/>
        <v>104.5355140186916</v>
      </c>
      <c r="F224" s="52"/>
      <c r="G224" s="52">
        <v>110.2</v>
      </c>
      <c r="K224" t="s">
        <v>1</v>
      </c>
    </row>
    <row r="225" spans="2:7" ht="12.75">
      <c r="B225" t="s">
        <v>6</v>
      </c>
      <c r="C225" s="57">
        <f t="shared" si="20"/>
        <v>288.85794392523366</v>
      </c>
      <c r="D225" s="52">
        <f t="shared" si="21"/>
        <v>152.8696261682243</v>
      </c>
      <c r="E225" s="52">
        <f t="shared" si="22"/>
        <v>105.76869158878505</v>
      </c>
      <c r="F225" s="52"/>
      <c r="G225" s="52">
        <v>111.5</v>
      </c>
    </row>
    <row r="226" spans="2:7" ht="12.75">
      <c r="B226" t="s">
        <v>7</v>
      </c>
      <c r="C226" s="57">
        <f>G226*$C$216/$G$216</f>
        <v>290.6714018691589</v>
      </c>
      <c r="D226" s="52">
        <f>G226*$D$216/$G$216</f>
        <v>153.8293457943925</v>
      </c>
      <c r="E226" s="52">
        <f>G226*$E$216/$G$216</f>
        <v>106.43271028037384</v>
      </c>
      <c r="F226" s="52"/>
      <c r="G226" s="52">
        <v>112.2</v>
      </c>
    </row>
    <row r="227" spans="2:7" ht="12.75">
      <c r="B227" t="s">
        <v>8</v>
      </c>
      <c r="C227" s="57">
        <f>G227*$C$216/$G$216</f>
        <v>292.48485981308414</v>
      </c>
      <c r="D227" s="52">
        <f>G227*$D$216/$G$216</f>
        <v>154.78906542056075</v>
      </c>
      <c r="E227" s="52">
        <f>G227*$E$216/$G$216</f>
        <v>107.09672897196262</v>
      </c>
      <c r="F227" s="52"/>
      <c r="G227" s="52">
        <v>112.9</v>
      </c>
    </row>
    <row r="228" spans="2:7" ht="12.75">
      <c r="B228" t="s">
        <v>9</v>
      </c>
      <c r="C228" s="57">
        <f>G228*$C$216/$G$216</f>
        <v>289.37607476635515</v>
      </c>
      <c r="D228" s="52">
        <f>G228*$D$216/$G$216</f>
        <v>153.14383177570093</v>
      </c>
      <c r="E228" s="52">
        <f>G228*$E$216/$G$216</f>
        <v>105.95841121495329</v>
      </c>
      <c r="F228" s="52"/>
      <c r="G228" s="52">
        <v>111.7</v>
      </c>
    </row>
    <row r="229" spans="3:7" ht="12.75">
      <c r="C229" s="57"/>
      <c r="D229" s="52"/>
      <c r="E229" s="52"/>
      <c r="F229" s="52"/>
      <c r="G229" s="52"/>
    </row>
    <row r="230" spans="1:7" ht="12.75">
      <c r="A230" s="53" t="s">
        <v>101</v>
      </c>
      <c r="B230" t="s">
        <v>5</v>
      </c>
      <c r="C230" s="57">
        <f>G230*$C$216/$G$216</f>
        <v>295.3345794392523</v>
      </c>
      <c r="D230" s="52">
        <f>G230*$D$216/$G$216</f>
        <v>156.29719626168225</v>
      </c>
      <c r="E230" s="52">
        <f>G230*$E$216/$G$216</f>
        <v>108.14018691588785</v>
      </c>
      <c r="F230" s="52"/>
      <c r="G230" s="52">
        <v>114</v>
      </c>
    </row>
    <row r="231" spans="2:7" ht="12.75">
      <c r="B231" t="s">
        <v>6</v>
      </c>
      <c r="C231" s="57">
        <f>G231*$C$216/$G$216</f>
        <v>299.73869158878506</v>
      </c>
      <c r="D231" s="52">
        <f>G231*$D$216/$G$216</f>
        <v>158.62794392523364</v>
      </c>
      <c r="E231" s="52">
        <f>G231*$E$216/$G$216</f>
        <v>109.75280373831777</v>
      </c>
      <c r="F231" s="52"/>
      <c r="G231" s="52">
        <v>115.7</v>
      </c>
    </row>
    <row r="232" spans="2:7" ht="12.75">
      <c r="B232" t="s">
        <v>7</v>
      </c>
      <c r="C232" s="57">
        <f>G232*$C$216/$G$216</f>
        <v>0</v>
      </c>
      <c r="D232" s="52">
        <f>G232*$D$216/$G$216</f>
        <v>0</v>
      </c>
      <c r="E232" s="52">
        <f>G232*$E$216/$G$216</f>
        <v>0</v>
      </c>
      <c r="F232" s="52"/>
      <c r="G232" s="52"/>
    </row>
    <row r="233" spans="2:7" ht="12.75">
      <c r="B233" t="s">
        <v>8</v>
      </c>
      <c r="C233" s="57">
        <f>G233*$C$216/$G$216</f>
        <v>0</v>
      </c>
      <c r="D233" s="52">
        <f>G233*$D$216/$G$216</f>
        <v>0</v>
      </c>
      <c r="E233" s="52">
        <f>G233*$E$216/$G$216</f>
        <v>0</v>
      </c>
      <c r="F233" s="52"/>
      <c r="G233" s="52"/>
    </row>
    <row r="234" spans="2:7" ht="12.75">
      <c r="B234" t="s">
        <v>9</v>
      </c>
      <c r="C234" s="57">
        <f>G234*$C$216/$G$216</f>
        <v>0</v>
      </c>
      <c r="D234" s="52">
        <f>G234*$D$216/$G$216</f>
        <v>0</v>
      </c>
      <c r="E234" s="52">
        <f>G234*$E$216/$G$216</f>
        <v>0</v>
      </c>
      <c r="F234" s="52"/>
      <c r="G234" s="52"/>
    </row>
    <row r="235" spans="3:7" ht="12.75">
      <c r="C235" s="57"/>
      <c r="D235" s="52"/>
      <c r="E235" s="52"/>
      <c r="F235" s="52"/>
      <c r="G235" s="52"/>
    </row>
    <row r="236" spans="1:7" s="49" customFormat="1" ht="12.75">
      <c r="A236" s="49" t="s">
        <v>94</v>
      </c>
      <c r="C236" s="58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57">
        <v>328.4</v>
      </c>
      <c r="D237" s="52">
        <v>159.7</v>
      </c>
      <c r="E237" s="52">
        <v>107.9</v>
      </c>
      <c r="F237" s="52"/>
      <c r="G237" s="52">
        <v>105.8</v>
      </c>
    </row>
    <row r="238" spans="3:7" ht="12.75">
      <c r="C238" s="57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57">
        <f>G239*$C$237/$G$237</f>
        <v>330.5727788279773</v>
      </c>
      <c r="D239" s="52">
        <f>G239*$D$237/$G$237</f>
        <v>160.75661625708884</v>
      </c>
      <c r="E239" s="52">
        <f>G239*$E$237/$G$237</f>
        <v>108.61389413988658</v>
      </c>
      <c r="F239" s="52"/>
      <c r="G239" s="52">
        <v>106.5</v>
      </c>
    </row>
    <row r="240" spans="2:9" ht="12.75">
      <c r="B240" t="s">
        <v>6</v>
      </c>
      <c r="C240" s="57">
        <f aca="true" t="shared" si="23" ref="C240:C246">G240*$C$237/$G$237</f>
        <v>333.05595463137996</v>
      </c>
      <c r="D240" s="52">
        <f aca="true" t="shared" si="24" ref="D240:D246">G240*$D$237/$G$237</f>
        <v>161.9641776937618</v>
      </c>
      <c r="E240" s="52">
        <f aca="true" t="shared" si="25" ref="E240:E246">G240*$E$237/$G$237</f>
        <v>109.42977315689981</v>
      </c>
      <c r="F240" s="52"/>
      <c r="G240" s="52">
        <v>107.3</v>
      </c>
      <c r="I240" t="s">
        <v>1</v>
      </c>
    </row>
    <row r="241" spans="2:7" ht="12.75">
      <c r="B241" t="s">
        <v>7</v>
      </c>
      <c r="C241" s="57">
        <f t="shared" si="23"/>
        <v>331.50396975425326</v>
      </c>
      <c r="D241" s="52">
        <f t="shared" si="24"/>
        <v>161.2094517958412</v>
      </c>
      <c r="E241" s="52">
        <f t="shared" si="25"/>
        <v>108.91984877126656</v>
      </c>
      <c r="F241" s="52"/>
      <c r="G241" s="52">
        <v>106.8</v>
      </c>
    </row>
    <row r="242" spans="2:7" ht="12.75">
      <c r="B242" t="s">
        <v>8</v>
      </c>
      <c r="C242" s="57">
        <f t="shared" si="23"/>
        <v>331.8143667296786</v>
      </c>
      <c r="D242" s="52">
        <f t="shared" si="24"/>
        <v>161.36039697542535</v>
      </c>
      <c r="E242" s="52">
        <f t="shared" si="25"/>
        <v>109.02183364839321</v>
      </c>
      <c r="F242" s="52"/>
      <c r="G242" s="52">
        <v>106.9</v>
      </c>
    </row>
    <row r="243" spans="2:7" ht="12.75">
      <c r="B243" t="s">
        <v>9</v>
      </c>
      <c r="C243" s="57">
        <f t="shared" si="23"/>
        <v>331.8143667296786</v>
      </c>
      <c r="D243" s="52">
        <f t="shared" si="24"/>
        <v>161.36039697542535</v>
      </c>
      <c r="E243" s="52">
        <f t="shared" si="25"/>
        <v>109.02183364839321</v>
      </c>
      <c r="F243" s="52"/>
      <c r="G243" s="52">
        <v>106.9</v>
      </c>
    </row>
    <row r="244" spans="3:7" ht="12.75">
      <c r="C244" s="57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57">
        <f t="shared" si="23"/>
        <v>333.05595463137996</v>
      </c>
      <c r="D245" s="52">
        <f t="shared" si="24"/>
        <v>161.9641776937618</v>
      </c>
      <c r="E245" s="52">
        <f t="shared" si="25"/>
        <v>109.42977315689981</v>
      </c>
      <c r="F245" s="52"/>
      <c r="G245" s="52">
        <v>107.3</v>
      </c>
    </row>
    <row r="246" spans="2:7" ht="12.75">
      <c r="B246" t="s">
        <v>6</v>
      </c>
      <c r="C246" s="57">
        <f t="shared" si="23"/>
        <v>336.4703213610586</v>
      </c>
      <c r="D246" s="52">
        <f t="shared" si="24"/>
        <v>163.62457466918715</v>
      </c>
      <c r="E246" s="52">
        <f t="shared" si="25"/>
        <v>110.55160680529302</v>
      </c>
      <c r="F246" s="52"/>
      <c r="G246" s="52">
        <v>108.4</v>
      </c>
    </row>
    <row r="247" spans="2:7" ht="12.75">
      <c r="B247" t="s">
        <v>7</v>
      </c>
      <c r="C247" s="57">
        <f>G247*$C$237/$G$237</f>
        <v>337.7119092627599</v>
      </c>
      <c r="D247" s="52">
        <f>G247*$D$237/$G$237</f>
        <v>164.2283553875236</v>
      </c>
      <c r="E247" s="52">
        <f>G247*$E$237/$G$237</f>
        <v>110.95954631379963</v>
      </c>
      <c r="F247" s="52"/>
      <c r="G247" s="52">
        <v>108.8</v>
      </c>
    </row>
    <row r="248" spans="2:7" ht="12.75">
      <c r="B248" t="s">
        <v>8</v>
      </c>
      <c r="C248" s="57">
        <f>G248*$C$237/$G$237</f>
        <v>338.64310018903586</v>
      </c>
      <c r="D248" s="52">
        <f>G248*$D$237/$G$237</f>
        <v>164.68119092627597</v>
      </c>
      <c r="E248" s="52">
        <f>G248*$E$237/$G$237</f>
        <v>111.26550094517958</v>
      </c>
      <c r="F248" s="52"/>
      <c r="G248" s="52">
        <v>109.1</v>
      </c>
    </row>
    <row r="249" spans="2:7" ht="12.75">
      <c r="B249" t="s">
        <v>9</v>
      </c>
      <c r="C249" s="57">
        <f>G249*$C$237/$G$237</f>
        <v>336.4703213610586</v>
      </c>
      <c r="D249" s="52">
        <f>G249*$D$237/$G$237</f>
        <v>163.62457466918715</v>
      </c>
      <c r="E249" s="52">
        <f>G249*$E$237/$G$237</f>
        <v>110.55160680529302</v>
      </c>
      <c r="F249" s="52"/>
      <c r="G249" s="52">
        <v>108.4</v>
      </c>
    </row>
    <row r="250" spans="3:7" ht="12.75">
      <c r="C250" s="57"/>
      <c r="D250" s="52"/>
      <c r="E250" s="52"/>
      <c r="F250" s="52"/>
      <c r="G250" s="52"/>
    </row>
    <row r="251" spans="1:7" ht="12.75">
      <c r="A251" s="53" t="s">
        <v>101</v>
      </c>
      <c r="B251" t="s">
        <v>5</v>
      </c>
      <c r="C251" s="57">
        <f>G251*$C$237/$G$237</f>
        <v>340.1950850661625</v>
      </c>
      <c r="D251" s="52">
        <f>G251*$D$237/$G$237</f>
        <v>165.4359168241966</v>
      </c>
      <c r="E251" s="52">
        <f>G251*$E$237/$G$237</f>
        <v>111.77542533081287</v>
      </c>
      <c r="F251" s="52"/>
      <c r="G251" s="52">
        <v>109.6</v>
      </c>
    </row>
    <row r="252" spans="2:7" ht="12.75">
      <c r="B252" t="s">
        <v>6</v>
      </c>
      <c r="C252" s="57">
        <f>G252*$C$237/$G$237</f>
        <v>343.9198487712665</v>
      </c>
      <c r="D252" s="52">
        <f>G252*$D$237/$G$237</f>
        <v>167.24725897920604</v>
      </c>
      <c r="E252" s="52">
        <f>G252*$E$237/$G$237</f>
        <v>112.9992438563327</v>
      </c>
      <c r="F252" s="52"/>
      <c r="G252" s="52">
        <v>110.8</v>
      </c>
    </row>
    <row r="253" spans="2:7" ht="12.75">
      <c r="B253" t="s">
        <v>7</v>
      </c>
      <c r="C253" s="57">
        <f>G253*$C$237/$G$237</f>
        <v>0</v>
      </c>
      <c r="D253" s="52">
        <f>G253*$D$237/$G$237</f>
        <v>0</v>
      </c>
      <c r="E253" s="52">
        <f>G253*$E$237/$G$237</f>
        <v>0</v>
      </c>
      <c r="F253" s="52"/>
      <c r="G253" s="52"/>
    </row>
    <row r="254" spans="2:7" ht="12.75">
      <c r="B254" t="s">
        <v>8</v>
      </c>
      <c r="C254" s="57">
        <f>G254*$C$237/$G$237</f>
        <v>0</v>
      </c>
      <c r="D254" s="52">
        <f>G254*$D$237/$G$237</f>
        <v>0</v>
      </c>
      <c r="E254" s="52">
        <f>G254*$E$237/$G$237</f>
        <v>0</v>
      </c>
      <c r="F254" s="52"/>
      <c r="G254" s="52"/>
    </row>
    <row r="255" spans="2:7" ht="12.75">
      <c r="B255" t="s">
        <v>9</v>
      </c>
      <c r="C255" s="57">
        <f>G255*$C$237/$G$237</f>
        <v>0</v>
      </c>
      <c r="D255" s="52">
        <f>G255*$D$237/$G$237</f>
        <v>0</v>
      </c>
      <c r="E255" s="52">
        <f>G255*$E$237/$G$237</f>
        <v>0</v>
      </c>
      <c r="F255" s="52"/>
      <c r="G255" s="52"/>
    </row>
    <row r="256" spans="3:7" ht="12.75">
      <c r="C256" s="57"/>
      <c r="D256" s="52"/>
      <c r="E256" s="52"/>
      <c r="F256" s="52"/>
      <c r="G256" s="52"/>
    </row>
    <row r="257" spans="1:10" s="49" customFormat="1" ht="12.75">
      <c r="A257" s="49" t="s">
        <v>95</v>
      </c>
      <c r="C257" s="58"/>
      <c r="D257" s="54"/>
      <c r="E257" s="54"/>
      <c r="F257" s="54"/>
      <c r="G257" s="54"/>
      <c r="J257" s="49" t="s">
        <v>1</v>
      </c>
    </row>
    <row r="258" spans="1:7" ht="12.75">
      <c r="A258">
        <v>2002</v>
      </c>
      <c r="B258" t="s">
        <v>8</v>
      </c>
      <c r="C258" s="57" t="s">
        <v>1</v>
      </c>
      <c r="D258" s="52" t="s">
        <v>1</v>
      </c>
      <c r="E258" s="52">
        <v>115.9</v>
      </c>
      <c r="F258" s="52"/>
      <c r="G258" s="52">
        <v>105.4</v>
      </c>
    </row>
    <row r="259" spans="3:7" ht="12.75">
      <c r="C259" s="57"/>
      <c r="D259" s="52"/>
      <c r="E259" s="52"/>
      <c r="F259" s="52"/>
      <c r="G259" s="52"/>
    </row>
    <row r="260" spans="1:7" ht="12.75">
      <c r="A260">
        <v>2003</v>
      </c>
      <c r="B260" t="s">
        <v>5</v>
      </c>
      <c r="C260" s="57" t="s">
        <v>1</v>
      </c>
      <c r="D260" s="52" t="s">
        <v>1</v>
      </c>
      <c r="E260" s="52">
        <f>G260*$E$258/$G$258</f>
        <v>117.21954459203036</v>
      </c>
      <c r="F260" s="52"/>
      <c r="G260" s="52">
        <v>106.6</v>
      </c>
    </row>
    <row r="261" spans="2:7" ht="12.75">
      <c r="B261" t="s">
        <v>6</v>
      </c>
      <c r="C261" s="57" t="s">
        <v>1</v>
      </c>
      <c r="D261" s="52" t="s">
        <v>1</v>
      </c>
      <c r="E261" s="52">
        <f aca="true" t="shared" si="26" ref="E261:E276">G261*$E$258/$G$258</f>
        <v>118.09924098671728</v>
      </c>
      <c r="F261" s="52"/>
      <c r="G261" s="52">
        <v>107.4</v>
      </c>
    </row>
    <row r="262" spans="2:7" ht="12.75">
      <c r="B262" t="s">
        <v>7</v>
      </c>
      <c r="C262" s="57" t="s">
        <v>1</v>
      </c>
      <c r="D262" s="52" t="s">
        <v>1</v>
      </c>
      <c r="E262" s="52">
        <f t="shared" si="26"/>
        <v>117.9892789373814</v>
      </c>
      <c r="F262" s="52"/>
      <c r="G262" s="52">
        <v>107.3</v>
      </c>
    </row>
    <row r="263" spans="2:7" ht="12.75">
      <c r="B263" t="s">
        <v>8</v>
      </c>
      <c r="C263" s="57" t="s">
        <v>1</v>
      </c>
      <c r="D263" s="52" t="s">
        <v>1</v>
      </c>
      <c r="E263" s="52">
        <f t="shared" si="26"/>
        <v>118.20920303605313</v>
      </c>
      <c r="F263" s="52"/>
      <c r="G263" s="52">
        <v>107.5</v>
      </c>
    </row>
    <row r="264" spans="2:7" ht="12.75">
      <c r="B264" t="s">
        <v>9</v>
      </c>
      <c r="C264" s="57" t="s">
        <v>1</v>
      </c>
      <c r="D264" s="52" t="s">
        <v>1</v>
      </c>
      <c r="E264" s="52">
        <f t="shared" si="26"/>
        <v>117.87931688804555</v>
      </c>
      <c r="F264" s="52"/>
      <c r="G264" s="52">
        <v>107.2</v>
      </c>
    </row>
    <row r="265" spans="3:7" ht="12.75">
      <c r="C265" s="57" t="s">
        <v>1</v>
      </c>
      <c r="D265" s="52" t="s">
        <v>1</v>
      </c>
      <c r="E265" s="52" t="s">
        <v>1</v>
      </c>
      <c r="F265" s="52"/>
      <c r="G265" s="52"/>
    </row>
    <row r="266" spans="1:7" ht="12.75">
      <c r="A266" s="53">
        <v>2004</v>
      </c>
      <c r="B266" t="s">
        <v>5</v>
      </c>
      <c r="C266" s="57" t="s">
        <v>1</v>
      </c>
      <c r="D266" s="52" t="s">
        <v>1</v>
      </c>
      <c r="E266" s="52">
        <f t="shared" si="26"/>
        <v>120.18851992409867</v>
      </c>
      <c r="F266" s="52"/>
      <c r="G266" s="52">
        <v>109.3</v>
      </c>
    </row>
    <row r="267" spans="2:7" ht="12.75">
      <c r="B267" t="s">
        <v>6</v>
      </c>
      <c r="C267" s="57" t="s">
        <v>1</v>
      </c>
      <c r="D267" s="52" t="s">
        <v>1</v>
      </c>
      <c r="E267" s="52">
        <f t="shared" si="26"/>
        <v>120.84829222011386</v>
      </c>
      <c r="F267" s="52"/>
      <c r="G267" s="52">
        <v>109.9</v>
      </c>
    </row>
    <row r="268" spans="2:7" ht="12.75">
      <c r="B268" t="s">
        <v>7</v>
      </c>
      <c r="C268" s="57"/>
      <c r="D268" s="52"/>
      <c r="E268" s="52">
        <f t="shared" si="26"/>
        <v>121.17817836812144</v>
      </c>
      <c r="F268" s="52"/>
      <c r="G268" s="52">
        <v>110.2</v>
      </c>
    </row>
    <row r="269" spans="2:7" ht="12.75">
      <c r="B269" t="s">
        <v>8</v>
      </c>
      <c r="C269" s="57"/>
      <c r="D269" s="52"/>
      <c r="E269" s="52">
        <f t="shared" si="26"/>
        <v>121.50806451612904</v>
      </c>
      <c r="F269" s="52"/>
      <c r="G269" s="52">
        <v>110.5</v>
      </c>
    </row>
    <row r="270" spans="2:7" ht="12.75">
      <c r="B270" t="s">
        <v>9</v>
      </c>
      <c r="C270" s="57"/>
      <c r="D270" s="52"/>
      <c r="E270" s="52">
        <f t="shared" si="26"/>
        <v>120.95825426944971</v>
      </c>
      <c r="F270" s="52"/>
      <c r="G270" s="52">
        <v>110</v>
      </c>
    </row>
    <row r="271" spans="3:7" ht="12.75">
      <c r="C271" s="57"/>
      <c r="D271" s="52"/>
      <c r="E271" s="52"/>
      <c r="F271" s="52"/>
      <c r="G271" s="52"/>
    </row>
    <row r="272" spans="1:7" ht="12.75">
      <c r="A272" s="53" t="s">
        <v>101</v>
      </c>
      <c r="B272" t="s">
        <v>5</v>
      </c>
      <c r="C272" s="57"/>
      <c r="D272" s="52"/>
      <c r="E272" s="52">
        <f t="shared" si="26"/>
        <v>122.1678368121442</v>
      </c>
      <c r="F272" s="52"/>
      <c r="G272" s="52">
        <v>111.1</v>
      </c>
    </row>
    <row r="273" spans="2:7" ht="12.75">
      <c r="B273" t="s">
        <v>6</v>
      </c>
      <c r="C273" s="57"/>
      <c r="D273" s="52"/>
      <c r="E273" s="52">
        <f t="shared" si="26"/>
        <v>122.8276091081594</v>
      </c>
      <c r="F273" s="52"/>
      <c r="G273" s="52">
        <v>111.7</v>
      </c>
    </row>
    <row r="274" spans="2:7" ht="12.75">
      <c r="B274" t="s">
        <v>7</v>
      </c>
      <c r="C274" s="57"/>
      <c r="D274" s="52"/>
      <c r="E274" s="52">
        <f t="shared" si="26"/>
        <v>0</v>
      </c>
      <c r="F274" s="52"/>
      <c r="G274" s="52"/>
    </row>
    <row r="275" spans="2:7" ht="12.75">
      <c r="B275" t="s">
        <v>8</v>
      </c>
      <c r="C275" s="57"/>
      <c r="D275" s="52"/>
      <c r="E275" s="52">
        <f t="shared" si="26"/>
        <v>0</v>
      </c>
      <c r="F275" s="52"/>
      <c r="G275" s="52"/>
    </row>
    <row r="276" spans="2:7" ht="12.75">
      <c r="B276" t="s">
        <v>9</v>
      </c>
      <c r="C276" s="57"/>
      <c r="D276" s="52"/>
      <c r="E276" s="52">
        <f t="shared" si="26"/>
        <v>0</v>
      </c>
      <c r="F276" s="52"/>
      <c r="G276" s="52"/>
    </row>
    <row r="277" spans="3:7" ht="12.75">
      <c r="C277" s="57"/>
      <c r="D277" s="52" t="s">
        <v>1</v>
      </c>
      <c r="E277" s="52"/>
      <c r="F277" s="52"/>
      <c r="G277" s="52"/>
    </row>
    <row r="278" spans="1:7" s="49" customFormat="1" ht="12.75">
      <c r="A278" s="49" t="s">
        <v>59</v>
      </c>
      <c r="C278" s="58"/>
      <c r="D278" s="54"/>
      <c r="E278" s="54"/>
      <c r="F278" s="54"/>
      <c r="G278" s="54"/>
    </row>
    <row r="279" spans="1:7" ht="12.75">
      <c r="A279">
        <v>2002</v>
      </c>
      <c r="B279" t="s">
        <v>8</v>
      </c>
      <c r="C279" s="57">
        <v>366.7</v>
      </c>
      <c r="D279" s="52">
        <v>181.8</v>
      </c>
      <c r="E279" s="52">
        <v>118.8</v>
      </c>
      <c r="F279" s="52"/>
      <c r="G279" s="52">
        <v>105.7</v>
      </c>
    </row>
    <row r="280" spans="3:7" ht="12.75">
      <c r="C280" s="57"/>
      <c r="D280" s="52"/>
      <c r="E280" s="52"/>
      <c r="F280" s="52"/>
      <c r="G280" s="52"/>
    </row>
    <row r="281" spans="1:12" ht="12.75">
      <c r="A281">
        <v>2003</v>
      </c>
      <c r="B281" t="s">
        <v>5</v>
      </c>
      <c r="C281" s="57">
        <f>G281*$C$279/$G$279</f>
        <v>370.5161778618732</v>
      </c>
      <c r="D281" s="52">
        <f>G281*$D$279/$G$279</f>
        <v>183.69195837275308</v>
      </c>
      <c r="E281" s="52">
        <f>G281*$E$279/$G$279</f>
        <v>120.03632923368022</v>
      </c>
      <c r="F281" s="52"/>
      <c r="G281" s="52">
        <v>106.8</v>
      </c>
      <c r="L281" t="s">
        <v>1</v>
      </c>
    </row>
    <row r="282" spans="2:7" ht="12.75">
      <c r="B282" t="s">
        <v>6</v>
      </c>
      <c r="C282" s="57">
        <f aca="true" t="shared" si="27" ref="C282:C288">G282*$C$279/$G$279</f>
        <v>372.597729422895</v>
      </c>
      <c r="D282" s="52">
        <f aca="true" t="shared" si="28" ref="D282:D288">G282*$D$279/$G$279</f>
        <v>184.72393566698204</v>
      </c>
      <c r="E282" s="52">
        <f aca="true" t="shared" si="29" ref="E282:E288">G282*$E$279/$G$279</f>
        <v>120.71069063386945</v>
      </c>
      <c r="F282" s="52"/>
      <c r="G282" s="52">
        <v>107.4</v>
      </c>
    </row>
    <row r="283" spans="2:7" ht="12.75">
      <c r="B283" t="s">
        <v>7</v>
      </c>
      <c r="C283" s="57">
        <f t="shared" si="27"/>
        <v>371.90387890255437</v>
      </c>
      <c r="D283" s="52">
        <f t="shared" si="28"/>
        <v>184.3799432355724</v>
      </c>
      <c r="E283" s="52">
        <f t="shared" si="29"/>
        <v>120.48590350047304</v>
      </c>
      <c r="F283" s="52"/>
      <c r="G283" s="52">
        <v>107.2</v>
      </c>
    </row>
    <row r="284" spans="2:7" ht="12.75">
      <c r="B284" t="s">
        <v>8</v>
      </c>
      <c r="C284" s="57">
        <f t="shared" si="27"/>
        <v>372.597729422895</v>
      </c>
      <c r="D284" s="52">
        <f t="shared" si="28"/>
        <v>184.72393566698204</v>
      </c>
      <c r="E284" s="52">
        <f t="shared" si="29"/>
        <v>120.71069063386945</v>
      </c>
      <c r="F284" s="52"/>
      <c r="G284" s="52">
        <v>107.4</v>
      </c>
    </row>
    <row r="285" spans="2:7" ht="12.75">
      <c r="B285" t="s">
        <v>9</v>
      </c>
      <c r="C285" s="57">
        <f t="shared" si="27"/>
        <v>371.90387890255437</v>
      </c>
      <c r="D285" s="52">
        <f t="shared" si="28"/>
        <v>184.3799432355724</v>
      </c>
      <c r="E285" s="52">
        <f t="shared" si="29"/>
        <v>120.48590350047304</v>
      </c>
      <c r="F285" s="52"/>
      <c r="G285" s="52">
        <v>107.2</v>
      </c>
    </row>
    <row r="286" spans="3:7" ht="12.75">
      <c r="C286" s="57" t="s">
        <v>1</v>
      </c>
      <c r="D286" s="52" t="s">
        <v>1</v>
      </c>
      <c r="E286" s="52" t="s">
        <v>1</v>
      </c>
      <c r="F286" s="52"/>
      <c r="G286" s="52"/>
    </row>
    <row r="287" spans="1:7" ht="12.75">
      <c r="A287" s="53">
        <v>2004</v>
      </c>
      <c r="B287" t="s">
        <v>5</v>
      </c>
      <c r="C287" s="57">
        <f t="shared" si="27"/>
        <v>373.9854304635761</v>
      </c>
      <c r="D287" s="52">
        <f t="shared" si="28"/>
        <v>185.41192052980134</v>
      </c>
      <c r="E287" s="52">
        <f t="shared" si="29"/>
        <v>121.16026490066224</v>
      </c>
      <c r="F287" s="52"/>
      <c r="G287" s="52">
        <v>107.8</v>
      </c>
    </row>
    <row r="288" spans="2:7" ht="12.75">
      <c r="B288" t="s">
        <v>6</v>
      </c>
      <c r="C288" s="57">
        <f t="shared" si="27"/>
        <v>376.4139072847682</v>
      </c>
      <c r="D288" s="52">
        <f t="shared" si="28"/>
        <v>186.6158940397351</v>
      </c>
      <c r="E288" s="52">
        <f t="shared" si="29"/>
        <v>121.94701986754966</v>
      </c>
      <c r="F288" s="52"/>
      <c r="G288" s="52">
        <v>108.5</v>
      </c>
    </row>
    <row r="289" spans="2:7" ht="12.75">
      <c r="B289" t="s">
        <v>7</v>
      </c>
      <c r="C289" s="57">
        <f>G289*$C$279/$G$279</f>
        <v>377.4546830652791</v>
      </c>
      <c r="D289" s="52">
        <f>G289*$D$279/$G$279</f>
        <v>187.13188268684956</v>
      </c>
      <c r="E289" s="52">
        <f>G289*$E$279/$G$279</f>
        <v>122.28420056764426</v>
      </c>
      <c r="F289" s="52"/>
      <c r="G289" s="52">
        <v>108.8</v>
      </c>
    </row>
    <row r="290" spans="2:7" ht="12.75">
      <c r="B290" t="s">
        <v>8</v>
      </c>
      <c r="C290" s="57">
        <f>G290*$C$279/$G$279</f>
        <v>378.84238410596026</v>
      </c>
      <c r="D290" s="52">
        <f>G290*$D$279/$G$279</f>
        <v>187.81986754966888</v>
      </c>
      <c r="E290" s="52">
        <f>G290*$E$279/$G$279</f>
        <v>122.73377483443707</v>
      </c>
      <c r="F290" s="52"/>
      <c r="G290" s="52">
        <v>109.2</v>
      </c>
    </row>
    <row r="291" spans="2:7" ht="12.75">
      <c r="B291" t="s">
        <v>9</v>
      </c>
      <c r="C291" s="57">
        <f>G291*$C$279/$G$279</f>
        <v>376.76083254493847</v>
      </c>
      <c r="D291" s="52">
        <f>G291*$D$279/$G$279</f>
        <v>186.78789025543992</v>
      </c>
      <c r="E291" s="52">
        <f>G291*$E$279/$G$279</f>
        <v>122.05941343424786</v>
      </c>
      <c r="F291" s="52"/>
      <c r="G291" s="52">
        <v>108.6</v>
      </c>
    </row>
    <row r="292" spans="3:7" ht="12.75">
      <c r="C292" s="57"/>
      <c r="D292" s="52"/>
      <c r="E292" s="52"/>
      <c r="F292" s="52"/>
      <c r="G292" s="52"/>
    </row>
    <row r="293" spans="1:7" ht="12.75">
      <c r="A293" s="53" t="s">
        <v>101</v>
      </c>
      <c r="B293" t="s">
        <v>5</v>
      </c>
      <c r="C293" s="57">
        <f>G293*$C$279/$G$279</f>
        <v>379.88315988647116</v>
      </c>
      <c r="D293" s="52">
        <f>G293*$D$279/$G$279</f>
        <v>188.33585619678337</v>
      </c>
      <c r="E293" s="52">
        <f>G293*$E$279/$G$279</f>
        <v>123.07095553453169</v>
      </c>
      <c r="F293" s="52"/>
      <c r="G293" s="52">
        <v>109.5</v>
      </c>
    </row>
    <row r="294" spans="2:7" ht="12.75">
      <c r="B294" t="s">
        <v>6</v>
      </c>
      <c r="C294" s="57">
        <f>G294*$C$279/$G$279</f>
        <v>383.3524124881741</v>
      </c>
      <c r="D294" s="52">
        <f>G294*$D$279/$G$279</f>
        <v>190.0558183538316</v>
      </c>
      <c r="E294" s="52">
        <f>G294*$E$279/$G$279</f>
        <v>124.19489120151371</v>
      </c>
      <c r="F294" s="52"/>
      <c r="G294" s="52">
        <v>110.5</v>
      </c>
    </row>
    <row r="295" spans="2:7" ht="12.75">
      <c r="B295" t="s">
        <v>7</v>
      </c>
      <c r="C295" s="57">
        <f>G295*$C$279/$G$279</f>
        <v>0</v>
      </c>
      <c r="D295" s="52">
        <f>G295*$D$279/$G$279</f>
        <v>0</v>
      </c>
      <c r="E295" s="52">
        <f>G295*$E$279/$G$279</f>
        <v>0</v>
      </c>
      <c r="F295" s="52"/>
      <c r="G295" s="52"/>
    </row>
    <row r="296" spans="2:7" ht="12.75">
      <c r="B296" t="s">
        <v>8</v>
      </c>
      <c r="C296" s="57">
        <f>G296*$C$279/$G$279</f>
        <v>0</v>
      </c>
      <c r="D296" s="52">
        <f>G296*$D$279/$G$279</f>
        <v>0</v>
      </c>
      <c r="E296" s="52">
        <f>G296*$E$279/$G$279</f>
        <v>0</v>
      </c>
      <c r="F296" s="52"/>
      <c r="G296" s="52"/>
    </row>
    <row r="297" spans="2:7" ht="12.75">
      <c r="B297" t="s">
        <v>9</v>
      </c>
      <c r="C297" s="57">
        <f>G297*$C$279/$G$279</f>
        <v>0</v>
      </c>
      <c r="D297" s="52">
        <f>G297*$D$279/$G$279</f>
        <v>0</v>
      </c>
      <c r="E297" s="52">
        <f>G297*$E$279/$G$279</f>
        <v>0</v>
      </c>
      <c r="F297" s="52"/>
      <c r="G297" s="52"/>
    </row>
    <row r="298" spans="3:7" ht="12.75">
      <c r="C298" s="51"/>
      <c r="D298" s="51"/>
      <c r="E298" s="51"/>
      <c r="F298" s="51"/>
      <c r="G298" s="51"/>
    </row>
    <row r="299" spans="1:7" s="49" customFormat="1" ht="12.75">
      <c r="A299" s="49" t="s">
        <v>60</v>
      </c>
      <c r="C299" s="54"/>
      <c r="D299" s="54"/>
      <c r="E299" s="54"/>
      <c r="F299" s="54"/>
      <c r="G299" s="54"/>
    </row>
    <row r="300" spans="1:7" ht="12.75">
      <c r="A300">
        <v>2002</v>
      </c>
      <c r="B300" t="s">
        <v>8</v>
      </c>
      <c r="C300" s="52" t="s">
        <v>1</v>
      </c>
      <c r="D300" s="52" t="s">
        <v>1</v>
      </c>
      <c r="E300" s="52">
        <v>119.7</v>
      </c>
      <c r="F300" s="52"/>
      <c r="G300" s="52">
        <v>107.9</v>
      </c>
    </row>
    <row r="301" spans="3:7" ht="12.75">
      <c r="C301" s="52"/>
      <c r="D301" s="52"/>
      <c r="E301" s="52"/>
      <c r="F301" s="52"/>
      <c r="G301" s="52"/>
    </row>
    <row r="302" spans="1:7" ht="12.75">
      <c r="A302">
        <v>2003</v>
      </c>
      <c r="B302" t="s">
        <v>5</v>
      </c>
      <c r="C302" s="52" t="s">
        <v>1</v>
      </c>
      <c r="D302" s="52" t="s">
        <v>1</v>
      </c>
      <c r="E302" s="52">
        <f>G302*$E$300/$G$300</f>
        <v>121.03123262279888</v>
      </c>
      <c r="F302" s="52"/>
      <c r="G302" s="52">
        <v>109.1</v>
      </c>
    </row>
    <row r="303" spans="2:7" ht="12.75">
      <c r="B303" t="s">
        <v>6</v>
      </c>
      <c r="C303" s="52" t="s">
        <v>1</v>
      </c>
      <c r="D303" s="52" t="s">
        <v>1</v>
      </c>
      <c r="E303" s="52">
        <f aca="true" t="shared" si="30" ref="E303:E318">G303*$E$300/$G$300</f>
        <v>122.25152919369786</v>
      </c>
      <c r="F303" s="52"/>
      <c r="G303" s="52">
        <v>110.2</v>
      </c>
    </row>
    <row r="304" spans="2:7" ht="12.75">
      <c r="B304" t="s">
        <v>7</v>
      </c>
      <c r="C304" s="52" t="s">
        <v>1</v>
      </c>
      <c r="D304" s="52" t="s">
        <v>1</v>
      </c>
      <c r="E304" s="52">
        <f t="shared" si="30"/>
        <v>122.58433734939759</v>
      </c>
      <c r="F304" s="52"/>
      <c r="G304" s="52">
        <v>110.5</v>
      </c>
    </row>
    <row r="305" spans="2:7" ht="12.75">
      <c r="B305" t="s">
        <v>8</v>
      </c>
      <c r="C305" s="52" t="s">
        <v>1</v>
      </c>
      <c r="D305" s="52" t="s">
        <v>1</v>
      </c>
      <c r="E305" s="52">
        <f t="shared" si="30"/>
        <v>122.91714550509731</v>
      </c>
      <c r="F305" s="52"/>
      <c r="G305" s="52">
        <v>110.8</v>
      </c>
    </row>
    <row r="306" spans="2:7" ht="12.75">
      <c r="B306" t="s">
        <v>9</v>
      </c>
      <c r="C306" s="52" t="s">
        <v>1</v>
      </c>
      <c r="D306" s="52" t="s">
        <v>1</v>
      </c>
      <c r="E306" s="52">
        <f t="shared" si="30"/>
        <v>122.25152919369786</v>
      </c>
      <c r="F306" s="52"/>
      <c r="G306" s="52">
        <v>110.2</v>
      </c>
    </row>
    <row r="307" spans="3:7" ht="12.75">
      <c r="C307" s="52"/>
      <c r="D307" s="52" t="s">
        <v>1</v>
      </c>
      <c r="E307" s="52" t="s">
        <v>1</v>
      </c>
      <c r="F307" s="52"/>
      <c r="G307" s="52"/>
    </row>
    <row r="308" spans="1:7" ht="12.75">
      <c r="A308" s="53">
        <v>2004</v>
      </c>
      <c r="B308" t="s">
        <v>5</v>
      </c>
      <c r="C308" s="52" t="s">
        <v>1</v>
      </c>
      <c r="D308" s="52" t="s">
        <v>1</v>
      </c>
      <c r="E308" s="52">
        <f t="shared" si="30"/>
        <v>123.47182576459684</v>
      </c>
      <c r="F308" s="52"/>
      <c r="G308" s="52">
        <v>111.3</v>
      </c>
    </row>
    <row r="309" spans="2:7" ht="12.75">
      <c r="B309" t="s">
        <v>6</v>
      </c>
      <c r="C309" s="52" t="s">
        <v>1</v>
      </c>
      <c r="D309" s="52" t="s">
        <v>1</v>
      </c>
      <c r="E309" s="52">
        <f t="shared" si="30"/>
        <v>124.02650602409638</v>
      </c>
      <c r="F309" s="52"/>
      <c r="G309" s="52">
        <v>111.8</v>
      </c>
    </row>
    <row r="310" spans="2:7" ht="12.75">
      <c r="B310" t="s">
        <v>7</v>
      </c>
      <c r="C310" s="52"/>
      <c r="D310" s="52"/>
      <c r="E310" s="52">
        <f t="shared" si="30"/>
        <v>125.690546802595</v>
      </c>
      <c r="F310" s="52"/>
      <c r="G310" s="52">
        <v>113.3</v>
      </c>
    </row>
    <row r="311" spans="2:7" ht="12.75">
      <c r="B311" t="s">
        <v>8</v>
      </c>
      <c r="C311" s="52"/>
      <c r="D311" s="52"/>
      <c r="E311" s="52">
        <f t="shared" si="30"/>
        <v>126.35616311399446</v>
      </c>
      <c r="F311" s="52"/>
      <c r="G311" s="52">
        <v>113.9</v>
      </c>
    </row>
    <row r="312" spans="2:7" ht="12.75">
      <c r="B312" t="s">
        <v>9</v>
      </c>
      <c r="C312" s="52"/>
      <c r="D312" s="52"/>
      <c r="E312" s="52">
        <f t="shared" si="30"/>
        <v>124.91399443929564</v>
      </c>
      <c r="F312" s="52"/>
      <c r="G312" s="52">
        <v>112.6</v>
      </c>
    </row>
    <row r="313" spans="3:7" ht="12.75">
      <c r="C313" s="52"/>
      <c r="D313" s="52"/>
      <c r="E313" s="52"/>
      <c r="F313" s="52"/>
      <c r="G313" s="52"/>
    </row>
    <row r="314" spans="1:7" ht="12.75">
      <c r="A314" s="53" t="s">
        <v>101</v>
      </c>
      <c r="B314" t="s">
        <v>5</v>
      </c>
      <c r="C314" s="52"/>
      <c r="D314" s="52"/>
      <c r="E314" s="52">
        <f t="shared" si="30"/>
        <v>127.13271547729377</v>
      </c>
      <c r="F314" s="52"/>
      <c r="G314" s="52">
        <v>114.6</v>
      </c>
    </row>
    <row r="315" spans="2:7" ht="12.75">
      <c r="B315" t="s">
        <v>6</v>
      </c>
      <c r="C315" s="52"/>
      <c r="D315" s="52"/>
      <c r="E315" s="52">
        <f t="shared" si="30"/>
        <v>128.35301204819277</v>
      </c>
      <c r="F315" s="52"/>
      <c r="G315" s="52">
        <v>115.7</v>
      </c>
    </row>
    <row r="316" spans="2:7" ht="12.75">
      <c r="B316" t="s">
        <v>7</v>
      </c>
      <c r="C316" s="52"/>
      <c r="D316" s="52"/>
      <c r="E316" s="52">
        <f t="shared" si="30"/>
        <v>0</v>
      </c>
      <c r="F316" s="52"/>
      <c r="G316" s="52"/>
    </row>
    <row r="317" spans="2:7" ht="12.75">
      <c r="B317" t="s">
        <v>8</v>
      </c>
      <c r="C317" s="52"/>
      <c r="D317" s="52"/>
      <c r="E317" s="52">
        <f t="shared" si="30"/>
        <v>0</v>
      </c>
      <c r="F317" s="52"/>
      <c r="G317" s="52"/>
    </row>
    <row r="318" spans="2:7" ht="12.75">
      <c r="B318" t="s">
        <v>9</v>
      </c>
      <c r="C318" s="55"/>
      <c r="D318" s="55"/>
      <c r="E318" s="52">
        <f t="shared" si="30"/>
        <v>0</v>
      </c>
      <c r="F318" s="55"/>
      <c r="G318" s="55"/>
    </row>
    <row r="319" spans="3:7" ht="12.75">
      <c r="C319" s="55"/>
      <c r="D319" s="55"/>
      <c r="E319" s="55"/>
      <c r="F319" s="55"/>
      <c r="G319" s="55"/>
    </row>
    <row r="320" ht="12.75">
      <c r="A320" t="s">
        <v>96</v>
      </c>
    </row>
    <row r="321" ht="12.75">
      <c r="A321" t="s">
        <v>84</v>
      </c>
    </row>
    <row r="323" ht="12.75">
      <c r="A323" t="s">
        <v>97</v>
      </c>
    </row>
    <row r="324" ht="12.75">
      <c r="A324" t="s">
        <v>98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0" max="6" man="1"/>
    <brk id="50" max="6" man="1"/>
    <brk id="70" max="6" man="1"/>
    <brk id="90" max="6" man="1"/>
    <brk id="110" max="6" man="1"/>
    <brk id="131" max="6" man="1"/>
    <brk id="152" max="6" man="1"/>
    <brk id="172" max="6" man="1"/>
    <brk id="193" max="6" man="1"/>
    <brk id="214" max="6" man="1"/>
    <brk id="235" max="6" man="1"/>
    <brk id="256" max="6" man="1"/>
    <brk id="277" max="6" man="1"/>
    <brk id="29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2005-09-14T12:00:27Z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